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EFE" sheetId="1" r:id="rId1"/>
  </sheets>
  <externalReferences>
    <externalReference r:id="rId4"/>
  </externalReferences>
  <definedNames>
    <definedName name="_xlnm.Print_Area" localSheetId="0">'EFE'!$A$2:$Q$62</definedName>
    <definedName name="b">#REF!</definedName>
    <definedName name="ba">#REF!</definedName>
    <definedName name="bdelmes">'[1]bdelmes'!$A$8:$K$354</definedName>
    <definedName name="etiqueta">#REF!</definedName>
    <definedName name="gto">#REF!</definedName>
    <definedName name="lhjlh">#REF!</definedName>
    <definedName name="mmm">#REF!</definedName>
    <definedName name="mo">#REF!</definedName>
    <definedName name="modelo">#REF!</definedName>
    <definedName name="MODELOCEDULA">#REF!</definedName>
    <definedName name="na">#REF!</definedName>
    <definedName name="no">#REF!</definedName>
    <definedName name="nooo">#REF!</definedName>
    <definedName name="nuevo">#REF!</definedName>
    <definedName name="ñ">#REF!</definedName>
    <definedName name="presupuesto">#REF!</definedName>
    <definedName name="si">#REF!</definedName>
    <definedName name="TOTASIGNADO">#REF!</definedName>
    <definedName name="xxxx">#REF!</definedName>
  </definedNames>
  <calcPr fullCalcOnLoad="1"/>
</workbook>
</file>

<file path=xl/sharedStrings.xml><?xml version="1.0" encoding="utf-8"?>
<sst xmlns="http://schemas.openxmlformats.org/spreadsheetml/2006/main" count="64" uniqueCount="55">
  <si>
    <t>(Pesos)</t>
  </si>
  <si>
    <t>Bienes Inmuebles, Infraestructura y Construcciones en Proceso</t>
  </si>
  <si>
    <t>Bienes Muebles</t>
  </si>
  <si>
    <t>Concepto</t>
  </si>
  <si>
    <t>Impuestos</t>
  </si>
  <si>
    <t>Materiales y Suministros</t>
  </si>
  <si>
    <t>Servicios Generales</t>
  </si>
  <si>
    <t>Derechos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</si>
  <si>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</si>
  <si>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</si>
  <si>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</si>
  <si>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</si>
  <si>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</si>
  <si>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</si>
  <si>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</si>
  <si>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Convenios</t>
  </si>
  <si>
    <t>Origen</t>
  </si>
  <si>
    <t>Aplicación</t>
  </si>
  <si>
    <t xml:space="preserve">Aportaciones </t>
  </si>
  <si>
    <t xml:space="preserve">Flujos de Efectivo de las Actividades de Inversión </t>
  </si>
  <si>
    <t>Cuotas y Aportaciones de Seguridad Social</t>
  </si>
  <si>
    <t>Contribuciones de mejoras</t>
  </si>
  <si>
    <t xml:space="preserve">Otros Orígenes de Inversión </t>
  </si>
  <si>
    <t>Otras Aplicaciones de Inversión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</si>
  <si>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</si>
  <si>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</si>
  <si>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</si>
  <si>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</si>
  <si>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Endeudamiento Neto</t>
  </si>
  <si>
    <t xml:space="preserve">   Interno</t>
  </si>
  <si>
    <t xml:space="preserve">   Externo</t>
  </si>
  <si>
    <t>Otros Orígenes de Financiamiento</t>
  </si>
  <si>
    <t>Transferencias al resto del Sector Público</t>
  </si>
  <si>
    <t xml:space="preserve">Subsidios y Subvenciones </t>
  </si>
  <si>
    <t>Servicios de la Deuda</t>
  </si>
  <si>
    <t>Otras Aplicaciones de Financiamiento</t>
  </si>
  <si>
    <t>Flujos netos de Efectivo por Actividades de Financiamiento</t>
  </si>
  <si>
    <t xml:space="preserve">Participaciones </t>
  </si>
  <si>
    <t xml:space="preserve">Incremento/Disminución Neta en el Efectivo y Equivalentes al Efectivo </t>
  </si>
  <si>
    <t>Otras Aplicaciones de Operación</t>
  </si>
  <si>
    <t>Flujos Netos de Efectivo por Actividades de Operación</t>
  </si>
  <si>
    <t>Flujos de Efectivo de las Actividades de Operación</t>
  </si>
  <si>
    <t>Estado de Flujos de Efectivo</t>
  </si>
  <si>
    <t xml:space="preserve">    Bajo protesta de decir verdad declaramos que los Estados Financieros y sus Notas son razonablemente correctos y responsabilidad del emisor.</t>
  </si>
  <si>
    <t xml:space="preserve">Productos </t>
  </si>
  <si>
    <t xml:space="preserve">Aprovechamientos </t>
  </si>
  <si>
    <t>Participaciones y Aportaciones, Convenios, Incentivos Derivados de la Colaboración Fiscal, Fondos Distintos de Aportaciones</t>
  </si>
  <si>
    <t>Transferencia, Asignaciones, Subsidios y Subvenciones, y Pensiones y Jubilaciones</t>
  </si>
  <si>
    <t>Ingresos por Venta de Bienes y  Prestación de Servicios</t>
  </si>
  <si>
    <t>Efectivo y Equivalente al Efectivo al Inicio del Ejercicio</t>
  </si>
  <si>
    <t>Efectivo y Equivalente al Efectivo al Final del Ejercicio</t>
  </si>
  <si>
    <t>Instituto de Cultura Física y Deporte del Estado de Zacatecas</t>
  </si>
  <si>
    <t>Informe Financiero al Mes de Febrero</t>
  </si>
  <si>
    <t>Del 1 al 28 de Febrero de 2023  y del 1 de Enero al 31 de Diciembre de 2022</t>
  </si>
  <si>
    <t>k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</si>
</sst>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(* #,##0_);_(* \(#,##0\);_(* &quot;-&quot;??_);_(@_)"/>
    <numFmt numFmtId="168" formatCode="#,##0;\(#,##0,\)###"/>
    <numFmt numFmtId="169" formatCode="#,##0,###"/>
    <numFmt numFmtId="170" formatCode="#,##0;\(#,##0,###\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Gotham Book"/>
      <family val="0"/>
    </font>
    <font>
      <b/>
      <sz val="9"/>
      <name val="Gotham Book"/>
      <family val="0"/>
    </font>
    <font>
      <b/>
      <sz val="11"/>
      <name val="Gotham Book"/>
      <family val="0"/>
    </font>
    <font>
      <sz val="11"/>
      <name val="Gotham Book"/>
      <family val="0"/>
    </font>
    <font>
      <sz val="9"/>
      <name val="Gotham Book"/>
      <family val="0"/>
    </font>
    <font>
      <sz val="7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Gotham Book"/>
      <family val="0"/>
    </font>
    <font>
      <sz val="9"/>
      <color indexed="9"/>
      <name val="Gotham Book"/>
      <family val="0"/>
    </font>
    <font>
      <sz val="11"/>
      <color indexed="8"/>
      <name val="Gotham Book"/>
      <family val="0"/>
    </font>
    <font>
      <sz val="7"/>
      <color indexed="8"/>
      <name val="Gotham Book"/>
      <family val="0"/>
    </font>
    <font>
      <b/>
      <sz val="14"/>
      <color indexed="9"/>
      <name val="Gotham Book"/>
      <family val="0"/>
    </font>
    <font>
      <sz val="14"/>
      <color indexed="9"/>
      <name val="Gotham Book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9"/>
      <color theme="1"/>
      <name val="Gotham Book"/>
      <family val="0"/>
    </font>
    <font>
      <sz val="11"/>
      <color theme="1"/>
      <name val="Gotham Book"/>
      <family val="0"/>
    </font>
    <font>
      <sz val="7"/>
      <color theme="1"/>
      <name val="Gotham Book"/>
      <family val="0"/>
    </font>
    <font>
      <b/>
      <sz val="14"/>
      <color theme="0"/>
      <name val="Gotham Book"/>
      <family val="0"/>
    </font>
    <font>
      <sz val="9"/>
      <color theme="0"/>
      <name val="Gotham Book"/>
      <family val="0"/>
    </font>
    <font>
      <sz val="14"/>
      <color theme="0"/>
      <name val="Gotham Book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medium">
        <color theme="5" tint="-0.4999699890613556"/>
      </right>
      <top style="medium">
        <color theme="0"/>
      </top>
      <bottom/>
    </border>
    <border>
      <left/>
      <right style="medium">
        <color theme="5" tint="-0.4999699890613556"/>
      </right>
      <top/>
      <bottom/>
    </border>
    <border>
      <left style="medium">
        <color theme="5" tint="-0.4999699890613556"/>
      </left>
      <right/>
      <top/>
      <bottom/>
    </border>
    <border>
      <left style="medium">
        <color theme="5" tint="-0.4999699890613556"/>
      </left>
      <right/>
      <top/>
      <bottom style="medium">
        <color theme="5" tint="-0.4999699890613556"/>
      </bottom>
    </border>
    <border>
      <left/>
      <right/>
      <top/>
      <bottom style="medium">
        <color theme="5" tint="-0.4999699890613556"/>
      </bottom>
    </border>
    <border>
      <left/>
      <right style="medium">
        <color theme="5" tint="-0.4999699890613556"/>
      </right>
      <top/>
      <bottom style="medium">
        <color theme="5" tint="-0.4999699890613556"/>
      </bottom>
    </border>
    <border>
      <left style="medium">
        <color theme="5" tint="-0.4999699890613556"/>
      </left>
      <right/>
      <top style="medium">
        <color theme="0"/>
      </top>
      <bottom/>
    </border>
    <border>
      <left/>
      <right/>
      <top style="medium">
        <color theme="0"/>
      </top>
      <bottom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/>
      <right/>
      <top style="medium">
        <color theme="0"/>
      </top>
      <bottom style="medium">
        <color theme="0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51" fillId="33" borderId="0" xfId="0" applyFont="1" applyFill="1" applyBorder="1" applyAlignment="1">
      <alignment vertical="top"/>
    </xf>
    <xf numFmtId="0" fontId="51" fillId="33" borderId="0" xfId="0" applyFont="1" applyFill="1" applyBorder="1" applyAlignment="1">
      <alignment/>
    </xf>
    <xf numFmtId="0" fontId="51" fillId="33" borderId="0" xfId="0" applyFont="1" applyFill="1" applyAlignment="1">
      <alignment vertical="top"/>
    </xf>
    <xf numFmtId="0" fontId="51" fillId="33" borderId="0" xfId="0" applyFont="1" applyFill="1" applyAlignment="1">
      <alignment/>
    </xf>
    <xf numFmtId="0" fontId="51" fillId="33" borderId="10" xfId="0" applyFont="1" applyFill="1" applyBorder="1" applyAlignment="1">
      <alignment/>
    </xf>
    <xf numFmtId="0" fontId="51" fillId="33" borderId="11" xfId="0" applyFont="1" applyFill="1" applyBorder="1" applyAlignment="1">
      <alignment/>
    </xf>
    <xf numFmtId="0" fontId="51" fillId="33" borderId="12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/>
    </xf>
    <xf numFmtId="0" fontId="52" fillId="33" borderId="11" xfId="0" applyFont="1" applyFill="1" applyBorder="1" applyAlignment="1">
      <alignment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/>
    </xf>
    <xf numFmtId="0" fontId="51" fillId="33" borderId="13" xfId="0" applyFont="1" applyFill="1" applyBorder="1" applyAlignment="1">
      <alignment vertical="top"/>
    </xf>
    <xf numFmtId="0" fontId="52" fillId="33" borderId="14" xfId="0" applyFont="1" applyFill="1" applyBorder="1" applyAlignment="1">
      <alignment vertical="top"/>
    </xf>
    <xf numFmtId="0" fontId="52" fillId="33" borderId="15" xfId="0" applyFont="1" applyFill="1" applyBorder="1" applyAlignment="1">
      <alignment/>
    </xf>
    <xf numFmtId="0" fontId="7" fillId="33" borderId="0" xfId="0" applyFont="1" applyFill="1" applyBorder="1" applyAlignment="1">
      <alignment vertical="top"/>
    </xf>
    <xf numFmtId="0" fontId="7" fillId="33" borderId="0" xfId="0" applyFont="1" applyFill="1" applyBorder="1" applyAlignment="1">
      <alignment/>
    </xf>
    <xf numFmtId="43" fontId="7" fillId="33" borderId="0" xfId="48" applyFont="1" applyFill="1" applyBorder="1" applyAlignment="1">
      <alignment/>
    </xf>
    <xf numFmtId="0" fontId="5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 vertical="top"/>
    </xf>
    <xf numFmtId="43" fontId="8" fillId="33" borderId="0" xfId="48" applyFont="1" applyFill="1" applyBorder="1" applyAlignment="1">
      <alignment horizontal="right" vertical="top"/>
    </xf>
    <xf numFmtId="0" fontId="4" fillId="33" borderId="0" xfId="0" applyFont="1" applyFill="1" applyBorder="1" applyAlignment="1">
      <alignment vertical="top"/>
    </xf>
    <xf numFmtId="0" fontId="7" fillId="33" borderId="0" xfId="0" applyFont="1" applyFill="1" applyBorder="1" applyAlignment="1">
      <alignment horizontal="right"/>
    </xf>
    <xf numFmtId="43" fontId="7" fillId="33" borderId="0" xfId="48" applyFont="1" applyFill="1" applyBorder="1" applyAlignment="1">
      <alignment vertical="top"/>
    </xf>
    <xf numFmtId="0" fontId="4" fillId="33" borderId="0" xfId="55" applyFont="1" applyFill="1" applyBorder="1" applyAlignment="1">
      <alignment horizontal="center"/>
      <protection/>
    </xf>
    <xf numFmtId="0" fontId="4" fillId="33" borderId="0" xfId="55" applyFont="1" applyFill="1" applyBorder="1" applyAlignment="1">
      <alignment horizontal="centerContinuous"/>
      <protection/>
    </xf>
    <xf numFmtId="0" fontId="51" fillId="33" borderId="0" xfId="0" applyFont="1" applyFill="1" applyBorder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Alignment="1">
      <alignment vertical="center"/>
    </xf>
    <xf numFmtId="0" fontId="51" fillId="33" borderId="16" xfId="0" applyFont="1" applyFill="1" applyBorder="1" applyAlignment="1">
      <alignment/>
    </xf>
    <xf numFmtId="0" fontId="4" fillId="33" borderId="17" xfId="55" applyFont="1" applyFill="1" applyBorder="1" applyAlignment="1">
      <alignment vertical="center"/>
      <protection/>
    </xf>
    <xf numFmtId="0" fontId="51" fillId="33" borderId="17" xfId="0" applyFont="1" applyFill="1" applyBorder="1" applyAlignment="1">
      <alignment/>
    </xf>
    <xf numFmtId="0" fontId="51" fillId="33" borderId="17" xfId="0" applyFont="1" applyFill="1" applyBorder="1" applyAlignment="1">
      <alignment/>
    </xf>
    <xf numFmtId="0" fontId="4" fillId="33" borderId="0" xfId="55" applyFont="1" applyFill="1" applyBorder="1" applyAlignment="1">
      <alignment vertical="top"/>
      <protection/>
    </xf>
    <xf numFmtId="0" fontId="6" fillId="33" borderId="0" xfId="0" applyFont="1" applyFill="1" applyBorder="1" applyAlignment="1">
      <alignment/>
    </xf>
    <xf numFmtId="0" fontId="52" fillId="33" borderId="14" xfId="0" applyFont="1" applyFill="1" applyBorder="1" applyAlignment="1">
      <alignment/>
    </xf>
    <xf numFmtId="0" fontId="51" fillId="33" borderId="0" xfId="0" applyFont="1" applyFill="1" applyBorder="1" applyAlignment="1">
      <alignment horizontal="centerContinuous"/>
    </xf>
    <xf numFmtId="0" fontId="4" fillId="33" borderId="0" xfId="55" applyFont="1" applyFill="1" applyBorder="1" applyAlignment="1">
      <alignment/>
      <protection/>
    </xf>
    <xf numFmtId="0" fontId="4" fillId="33" borderId="0" xfId="55" applyFont="1" applyFill="1" applyBorder="1" applyAlignment="1">
      <alignment horizontal="center" vertical="top"/>
      <protection/>
    </xf>
    <xf numFmtId="0" fontId="7" fillId="33" borderId="0" xfId="55" applyFont="1" applyFill="1" applyBorder="1" applyAlignment="1">
      <alignment horizontal="centerContinuous" vertical="center"/>
      <protection/>
    </xf>
    <xf numFmtId="0" fontId="7" fillId="33" borderId="0" xfId="55" applyFont="1" applyFill="1" applyBorder="1" applyAlignment="1">
      <alignment horizontal="center" vertical="top"/>
      <protection/>
    </xf>
    <xf numFmtId="0" fontId="7" fillId="33" borderId="17" xfId="55" applyFont="1" applyFill="1" applyBorder="1" applyAlignment="1">
      <alignment vertical="top"/>
      <protection/>
    </xf>
    <xf numFmtId="0" fontId="7" fillId="33" borderId="0" xfId="55" applyFont="1" applyFill="1" applyBorder="1" applyAlignment="1">
      <alignment vertical="top"/>
      <protection/>
    </xf>
    <xf numFmtId="0" fontId="6" fillId="33" borderId="0" xfId="55" applyFont="1" applyFill="1" applyBorder="1" applyAlignment="1">
      <alignment vertical="top"/>
      <protection/>
    </xf>
    <xf numFmtId="3" fontId="6" fillId="33" borderId="0" xfId="55" applyNumberFormat="1" applyFont="1" applyFill="1" applyBorder="1" applyAlignment="1">
      <alignment vertical="top"/>
      <protection/>
    </xf>
    <xf numFmtId="0" fontId="5" fillId="33" borderId="0" xfId="55" applyFont="1" applyFill="1" applyBorder="1" applyAlignment="1">
      <alignment vertical="top"/>
      <protection/>
    </xf>
    <xf numFmtId="3" fontId="5" fillId="33" borderId="0" xfId="55" applyNumberFormat="1" applyFont="1" applyFill="1" applyBorder="1" applyAlignment="1">
      <alignment vertical="top"/>
      <protection/>
    </xf>
    <xf numFmtId="3" fontId="6" fillId="33" borderId="0" xfId="55" applyNumberFormat="1" applyFont="1" applyFill="1" applyBorder="1" applyAlignment="1" applyProtection="1">
      <alignment vertical="top"/>
      <protection locked="0"/>
    </xf>
    <xf numFmtId="0" fontId="6" fillId="33" borderId="0" xfId="55" applyFont="1" applyFill="1" applyBorder="1" applyAlignment="1">
      <alignment horizontal="left" vertical="top"/>
      <protection/>
    </xf>
    <xf numFmtId="0" fontId="5" fillId="33" borderId="0" xfId="55" applyFont="1" applyFill="1" applyBorder="1" applyAlignment="1">
      <alignment horizontal="left" vertical="top"/>
      <protection/>
    </xf>
    <xf numFmtId="3" fontId="5" fillId="33" borderId="0" xfId="55" applyNumberFormat="1" applyFont="1" applyFill="1" applyBorder="1" applyAlignment="1" applyProtection="1">
      <alignment vertical="top"/>
      <protection locked="0"/>
    </xf>
    <xf numFmtId="3" fontId="5" fillId="33" borderId="0" xfId="55" applyNumberFormat="1" applyFont="1" applyFill="1" applyBorder="1" applyAlignment="1">
      <alignment horizontal="right" vertical="top" wrapText="1"/>
      <protection/>
    </xf>
    <xf numFmtId="0" fontId="51" fillId="33" borderId="12" xfId="0" applyFont="1" applyFill="1" applyBorder="1" applyAlignment="1">
      <alignment horizontal="left" vertical="top" wrapText="1"/>
    </xf>
    <xf numFmtId="0" fontId="52" fillId="33" borderId="11" xfId="0" applyFont="1" applyFill="1" applyBorder="1" applyAlignment="1">
      <alignment horizontal="left" wrapText="1"/>
    </xf>
    <xf numFmtId="0" fontId="51" fillId="33" borderId="0" xfId="0" applyFont="1" applyFill="1" applyAlignment="1">
      <alignment horizontal="left" wrapText="1"/>
    </xf>
    <xf numFmtId="0" fontId="6" fillId="33" borderId="0" xfId="0" applyFont="1" applyFill="1" applyBorder="1" applyAlignment="1">
      <alignment horizontal="left" wrapText="1"/>
    </xf>
    <xf numFmtId="0" fontId="5" fillId="33" borderId="14" xfId="55" applyFont="1" applyFill="1" applyBorder="1" applyAlignment="1">
      <alignment vertical="top"/>
      <protection/>
    </xf>
    <xf numFmtId="3" fontId="6" fillId="33" borderId="14" xfId="55" applyNumberFormat="1" applyFont="1" applyFill="1" applyBorder="1" applyAlignment="1">
      <alignment vertical="top"/>
      <protection/>
    </xf>
    <xf numFmtId="0" fontId="52" fillId="33" borderId="0" xfId="0" applyFont="1" applyFill="1" applyAlignment="1">
      <alignment/>
    </xf>
    <xf numFmtId="3" fontId="52" fillId="33" borderId="0" xfId="0" applyNumberFormat="1" applyFont="1" applyFill="1" applyAlignment="1">
      <alignment/>
    </xf>
    <xf numFmtId="0" fontId="51" fillId="33" borderId="0" xfId="0" applyFont="1" applyFill="1" applyAlignment="1">
      <alignment horizontal="left"/>
    </xf>
    <xf numFmtId="0" fontId="51" fillId="33" borderId="0" xfId="0" applyFont="1" applyFill="1" applyAlignment="1">
      <alignment horizontal="center"/>
    </xf>
    <xf numFmtId="0" fontId="7" fillId="33" borderId="0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170" fontId="5" fillId="33" borderId="0" xfId="55" applyNumberFormat="1" applyFont="1" applyFill="1" applyBorder="1" applyAlignment="1">
      <alignment vertical="top"/>
      <protection/>
    </xf>
    <xf numFmtId="170" fontId="6" fillId="33" borderId="0" xfId="55" applyNumberFormat="1" applyFont="1" applyFill="1" applyBorder="1" applyAlignment="1" applyProtection="1">
      <alignment vertical="top"/>
      <protection locked="0"/>
    </xf>
    <xf numFmtId="170" fontId="5" fillId="33" borderId="0" xfId="55" applyNumberFormat="1" applyFont="1" applyFill="1" applyBorder="1" applyAlignment="1">
      <alignment horizontal="right" vertical="top" wrapText="1"/>
      <protection/>
    </xf>
    <xf numFmtId="170" fontId="5" fillId="33" borderId="0" xfId="55" applyNumberFormat="1" applyFont="1" applyFill="1" applyBorder="1" applyAlignment="1" applyProtection="1">
      <alignment vertical="top"/>
      <protection locked="0"/>
    </xf>
    <xf numFmtId="165" fontId="54" fillId="34" borderId="18" xfId="48" applyNumberFormat="1" applyFont="1" applyFill="1" applyBorder="1" applyAlignment="1">
      <alignment horizontal="center" vertical="center"/>
    </xf>
    <xf numFmtId="0" fontId="54" fillId="34" borderId="19" xfId="55" applyFont="1" applyFill="1" applyBorder="1" applyAlignment="1">
      <alignment horizontal="center" vertical="center"/>
      <protection/>
    </xf>
    <xf numFmtId="165" fontId="54" fillId="34" borderId="20" xfId="48" applyNumberFormat="1" applyFont="1" applyFill="1" applyBorder="1" applyAlignment="1">
      <alignment horizontal="center" vertical="center"/>
    </xf>
    <xf numFmtId="0" fontId="55" fillId="34" borderId="20" xfId="0" applyFont="1" applyFill="1" applyBorder="1" applyAlignment="1">
      <alignment vertical="center"/>
    </xf>
    <xf numFmtId="165" fontId="54" fillId="34" borderId="19" xfId="48" applyNumberFormat="1" applyFont="1" applyFill="1" applyBorder="1" applyAlignment="1">
      <alignment horizontal="center" vertical="center"/>
    </xf>
    <xf numFmtId="0" fontId="56" fillId="34" borderId="20" xfId="0" applyFont="1" applyFill="1" applyBorder="1" applyAlignment="1">
      <alignment vertical="center"/>
    </xf>
    <xf numFmtId="0" fontId="56" fillId="34" borderId="19" xfId="0" applyFont="1" applyFill="1" applyBorder="1" applyAlignment="1">
      <alignment/>
    </xf>
    <xf numFmtId="167" fontId="6" fillId="33" borderId="0" xfId="55" applyNumberFormat="1" applyFont="1" applyFill="1" applyBorder="1" applyAlignment="1" applyProtection="1">
      <alignment vertical="top"/>
      <protection locked="0"/>
    </xf>
    <xf numFmtId="167" fontId="5" fillId="33" borderId="0" xfId="55" applyNumberFormat="1" applyFont="1" applyFill="1" applyBorder="1" applyAlignment="1" applyProtection="1">
      <alignment vertical="top"/>
      <protection locked="0"/>
    </xf>
    <xf numFmtId="0" fontId="7" fillId="33" borderId="0" xfId="0" applyFont="1" applyFill="1" applyBorder="1" applyAlignment="1" applyProtection="1">
      <alignment horizontal="center" vertical="top" wrapText="1"/>
      <protection locked="0"/>
    </xf>
    <xf numFmtId="0" fontId="51" fillId="33" borderId="0" xfId="0" applyFont="1" applyFill="1" applyBorder="1" applyAlignment="1" applyProtection="1">
      <alignment horizontal="center"/>
      <protection locked="0"/>
    </xf>
    <xf numFmtId="0" fontId="51" fillId="33" borderId="0" xfId="0" applyFont="1" applyFill="1" applyAlignment="1">
      <alignment horizontal="left" wrapText="1"/>
    </xf>
    <xf numFmtId="0" fontId="3" fillId="33" borderId="0" xfId="55" applyFont="1" applyFill="1" applyBorder="1" applyAlignment="1">
      <alignment horizontal="center"/>
      <protection/>
    </xf>
    <xf numFmtId="0" fontId="5" fillId="33" borderId="0" xfId="55" applyFont="1" applyFill="1" applyBorder="1" applyAlignment="1">
      <alignment horizontal="left" vertical="top"/>
      <protection/>
    </xf>
    <xf numFmtId="0" fontId="6" fillId="33" borderId="0" xfId="55" applyFont="1" applyFill="1" applyBorder="1" applyAlignment="1">
      <alignment horizontal="left" vertical="top"/>
      <protection/>
    </xf>
    <xf numFmtId="0" fontId="5" fillId="33" borderId="0" xfId="55" applyFont="1" applyFill="1" applyBorder="1" applyAlignment="1">
      <alignment horizontal="left" vertical="top" wrapText="1"/>
      <protection/>
    </xf>
    <xf numFmtId="0" fontId="6" fillId="33" borderId="0" xfId="55" applyFont="1" applyFill="1" applyBorder="1" applyAlignment="1">
      <alignment horizontal="left" vertical="top" wrapText="1"/>
      <protection/>
    </xf>
    <xf numFmtId="0" fontId="54" fillId="34" borderId="20" xfId="0" applyFont="1" applyFill="1" applyBorder="1" applyAlignment="1">
      <alignment horizontal="center" vertical="center"/>
    </xf>
    <xf numFmtId="0" fontId="54" fillId="34" borderId="21" xfId="0" applyFont="1" applyFill="1" applyBorder="1" applyAlignment="1">
      <alignment horizontal="center" vertical="center"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2 2" xfId="51"/>
    <cellStyle name="Currency" xfId="52"/>
    <cellStyle name="Currency [0]" xfId="53"/>
    <cellStyle name="Neutral" xfId="54"/>
    <cellStyle name="Normal 2" xfId="55"/>
    <cellStyle name="Normal 3" xfId="56"/>
    <cellStyle name="Normal 9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ítulo 4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53</xdr:row>
      <xdr:rowOff>142875</xdr:rowOff>
    </xdr:from>
    <xdr:to>
      <xdr:col>5</xdr:col>
      <xdr:colOff>190500</xdr:colOff>
      <xdr:row>61</xdr:row>
      <xdr:rowOff>361950</xdr:rowOff>
    </xdr:to>
    <xdr:sp>
      <xdr:nvSpPr>
        <xdr:cNvPr id="1" name="2 Rectángulo redondeado"/>
        <xdr:cNvSpPr>
          <a:spLocks/>
        </xdr:cNvSpPr>
      </xdr:nvSpPr>
      <xdr:spPr>
        <a:xfrm>
          <a:off x="209550" y="12763500"/>
          <a:ext cx="3581400" cy="147637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Elaboró: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L.C. Juan Antonio de Alba Celedón
</a:t>
          </a:r>
          <a:r>
            <a:rPr lang="en-US" cap="none" sz="900" b="1" i="0" u="none" baseline="0">
              <a:solidFill>
                <a:srgbClr val="000000"/>
              </a:solidFill>
            </a:rPr>
            <a:t>Coordinador Administrativo</a:t>
          </a:r>
        </a:p>
      </xdr:txBody>
    </xdr:sp>
    <xdr:clientData/>
  </xdr:twoCellAnchor>
  <xdr:twoCellAnchor>
    <xdr:from>
      <xdr:col>5</xdr:col>
      <xdr:colOff>428625</xdr:colOff>
      <xdr:row>53</xdr:row>
      <xdr:rowOff>133350</xdr:rowOff>
    </xdr:from>
    <xdr:to>
      <xdr:col>8</xdr:col>
      <xdr:colOff>104775</xdr:colOff>
      <xdr:row>61</xdr:row>
      <xdr:rowOff>352425</xdr:rowOff>
    </xdr:to>
    <xdr:sp>
      <xdr:nvSpPr>
        <xdr:cNvPr id="2" name="3 Rectángulo redondeado"/>
        <xdr:cNvSpPr>
          <a:spLocks/>
        </xdr:cNvSpPr>
      </xdr:nvSpPr>
      <xdr:spPr>
        <a:xfrm>
          <a:off x="4029075" y="12753975"/>
          <a:ext cx="3590925" cy="147637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Vo.Bo.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8</xdr:col>
      <xdr:colOff>295275</xdr:colOff>
      <xdr:row>53</xdr:row>
      <xdr:rowOff>123825</xdr:rowOff>
    </xdr:from>
    <xdr:to>
      <xdr:col>13</xdr:col>
      <xdr:colOff>381000</xdr:colOff>
      <xdr:row>61</xdr:row>
      <xdr:rowOff>342900</xdr:rowOff>
    </xdr:to>
    <xdr:sp>
      <xdr:nvSpPr>
        <xdr:cNvPr id="3" name="4 Rectángulo redondeado"/>
        <xdr:cNvSpPr>
          <a:spLocks/>
        </xdr:cNvSpPr>
      </xdr:nvSpPr>
      <xdr:spPr>
        <a:xfrm>
          <a:off x="7810500" y="12744450"/>
          <a:ext cx="3590925" cy="147637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Vo.</a:t>
          </a:r>
          <a:r>
            <a:rPr lang="en-US" cap="none" sz="900" b="1" i="0" u="none" baseline="0">
              <a:solidFill>
                <a:srgbClr val="000000"/>
              </a:solidFill>
            </a:rPr>
            <a:t> Bo.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13</xdr:col>
      <xdr:colOff>552450</xdr:colOff>
      <xdr:row>53</xdr:row>
      <xdr:rowOff>123825</xdr:rowOff>
    </xdr:from>
    <xdr:to>
      <xdr:col>15</xdr:col>
      <xdr:colOff>1276350</xdr:colOff>
      <xdr:row>61</xdr:row>
      <xdr:rowOff>333375</xdr:rowOff>
    </xdr:to>
    <xdr:sp>
      <xdr:nvSpPr>
        <xdr:cNvPr id="4" name="5 Rectángulo redondeado"/>
        <xdr:cNvSpPr>
          <a:spLocks/>
        </xdr:cNvSpPr>
      </xdr:nvSpPr>
      <xdr:spPr>
        <a:xfrm>
          <a:off x="11572875" y="12744450"/>
          <a:ext cx="3600450" cy="1466850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Autorizó: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Ent. Javier Núñez Orozco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Director General</a:t>
          </a:r>
        </a:p>
      </xdr:txBody>
    </xdr:sp>
    <xdr:clientData/>
  </xdr:twoCellAnchor>
  <xdr:twoCellAnchor editAs="oneCell">
    <xdr:from>
      <xdr:col>2</xdr:col>
      <xdr:colOff>114300</xdr:colOff>
      <xdr:row>1</xdr:row>
      <xdr:rowOff>161925</xdr:rowOff>
    </xdr:from>
    <xdr:to>
      <xdr:col>5</xdr:col>
      <xdr:colOff>76200</xdr:colOff>
      <xdr:row>6</xdr:row>
      <xdr:rowOff>219075</xdr:rowOff>
    </xdr:to>
    <xdr:pic>
      <xdr:nvPicPr>
        <xdr:cNvPr id="5" name="Imagen 8" descr="Secretaría de Obras Públic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14325"/>
          <a:ext cx="32289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657225</xdr:colOff>
      <xdr:row>1</xdr:row>
      <xdr:rowOff>161925</xdr:rowOff>
    </xdr:from>
    <xdr:to>
      <xdr:col>15</xdr:col>
      <xdr:colOff>1009650</xdr:colOff>
      <xdr:row>6</xdr:row>
      <xdr:rowOff>219075</xdr:rowOff>
    </xdr:to>
    <xdr:pic>
      <xdr:nvPicPr>
        <xdr:cNvPr id="6" name="Imagen 9" descr="Hoja membretada-Instituto de Cultura Física y Deporte_1"/>
        <xdr:cNvPicPr preferRelativeResize="1">
          <a:picLocks noChangeAspect="1"/>
        </xdr:cNvPicPr>
      </xdr:nvPicPr>
      <xdr:blipFill>
        <a:blip r:embed="rId2"/>
        <a:srcRect l="1783" t="1057" r="62493" b="86297"/>
        <a:stretch>
          <a:fillRect/>
        </a:stretch>
      </xdr:blipFill>
      <xdr:spPr>
        <a:xfrm>
          <a:off x="11677650" y="314325"/>
          <a:ext cx="32289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INFORMACION%20FINANCIERA%202018\4TO%20TRIMESTRE%202018%20CP\00%20Papeles%20de%20trabajo\balanzas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2018"/>
      <sheetName val="bdelmes"/>
      <sheetName val="formulasbalanzas "/>
      <sheetName val="enero2019"/>
    </sheetNames>
    <sheetDataSet>
      <sheetData sheetId="1">
        <row r="8">
          <cell r="A8">
            <v>1000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 t="str">
            <v>Activo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>
            <v>1100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 t="str">
            <v>Activo Circulante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>
            <v>1110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 t="str">
            <v>Efectivo y Equivalentes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>
            <v>1111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 t="str">
            <v>EFECTIVO</v>
          </cell>
          <cell r="H11">
            <v>6740361.32</v>
          </cell>
          <cell r="I11">
            <v>527341804.34</v>
          </cell>
          <cell r="J11">
            <v>493276801.64</v>
          </cell>
          <cell r="K11">
            <v>40805364.02</v>
          </cell>
        </row>
        <row r="12">
          <cell r="A12">
            <v>1112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 t="str">
            <v>BANCOS TESORERIA</v>
          </cell>
          <cell r="H12">
            <v>169373862.69</v>
          </cell>
          <cell r="I12">
            <v>32417139609.47</v>
          </cell>
          <cell r="J12">
            <v>32246890970.36</v>
          </cell>
          <cell r="K12">
            <v>339622501.8</v>
          </cell>
        </row>
        <row r="13">
          <cell r="A13">
            <v>1113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 t="str">
            <v>Bancos Dependencias y Otr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>
            <v>1114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 t="str">
            <v>INVERSIONES TEMPORALES</v>
          </cell>
          <cell r="H14">
            <v>1083981097.15</v>
          </cell>
          <cell r="I14">
            <v>24627217538.29</v>
          </cell>
          <cell r="J14">
            <v>24471655538.29</v>
          </cell>
          <cell r="K14">
            <v>1239543097.15</v>
          </cell>
        </row>
        <row r="15">
          <cell r="A15">
            <v>1115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 t="str">
            <v>FONDO CON AFECTACION ESPECIFICA</v>
          </cell>
          <cell r="H15">
            <v>64572.64</v>
          </cell>
          <cell r="I15">
            <v>0</v>
          </cell>
          <cell r="J15">
            <v>0</v>
          </cell>
          <cell r="K15">
            <v>64572.64</v>
          </cell>
        </row>
        <row r="16">
          <cell r="A16">
            <v>1116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 t="str">
            <v>DEPOSITOS DE FONDOS DE TERCEROS EN GARANTIA Y/O AD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>
            <v>1119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 t="str">
            <v>OTROS EFECTIVOS Y EQUIVALENTES</v>
          </cell>
          <cell r="H17">
            <v>7051764.98</v>
          </cell>
          <cell r="I17">
            <v>0</v>
          </cell>
          <cell r="J17">
            <v>0</v>
          </cell>
          <cell r="K17">
            <v>7051764.98</v>
          </cell>
        </row>
        <row r="18">
          <cell r="A18">
            <v>1120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 t="str">
            <v>Derechos a Recibir Efectivo o E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>
            <v>1121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 t="str">
            <v>INVERSIONES FINANCIERAS DE CORTO PLAZO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>
            <v>1122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 t="str">
            <v>CUENTAS POR COBRAR A CORTO PLAZO</v>
          </cell>
          <cell r="H20">
            <v>64313529.05</v>
          </cell>
          <cell r="I20">
            <v>3476020357.08</v>
          </cell>
          <cell r="J20">
            <v>3489944865.34</v>
          </cell>
          <cell r="K20">
            <v>50389020.79</v>
          </cell>
        </row>
        <row r="21">
          <cell r="A21">
            <v>1123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 t="str">
            <v>DEUDORES DIVERSOS POR COBRAR A CORTO PLAZO</v>
          </cell>
          <cell r="H21">
            <v>56225830.63</v>
          </cell>
          <cell r="I21">
            <v>33384646.03</v>
          </cell>
          <cell r="J21">
            <v>59890830.44</v>
          </cell>
          <cell r="K21">
            <v>29719646.22</v>
          </cell>
        </row>
        <row r="22">
          <cell r="A22">
            <v>1124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 t="str">
            <v>Ingresos por Recuperar a Corto Plazo</v>
          </cell>
          <cell r="H22">
            <v>2303007.61</v>
          </cell>
          <cell r="I22">
            <v>52654069.95</v>
          </cell>
          <cell r="J22">
            <v>52616029.95</v>
          </cell>
          <cell r="K22">
            <v>2341047.61</v>
          </cell>
        </row>
        <row r="23">
          <cell r="A23">
            <v>1125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 t="str">
            <v>DEUDORES POR ANTICIPOS DE LA TESORERIA CORTO PLAZO</v>
          </cell>
          <cell r="H23">
            <v>105073691.4</v>
          </cell>
          <cell r="I23">
            <v>177102602.89</v>
          </cell>
          <cell r="J23">
            <v>104950861.89</v>
          </cell>
          <cell r="K23">
            <v>177225432.4</v>
          </cell>
        </row>
        <row r="24">
          <cell r="A24">
            <v>1126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 t="str">
            <v>PRESTAMOS OTORGADOS A CORTO PLAZO</v>
          </cell>
          <cell r="H24">
            <v>745083624.69</v>
          </cell>
          <cell r="I24">
            <v>26103169.1</v>
          </cell>
          <cell r="J24">
            <v>49974080.94</v>
          </cell>
          <cell r="K24">
            <v>721212712.85</v>
          </cell>
        </row>
        <row r="25">
          <cell r="A25">
            <v>1128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 t="str">
            <v>Contribuciones por Recuperar a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1129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 t="str">
            <v>OTROS DERECHOS A RECIBIR EFECTIVOS O EQUIVALENTES</v>
          </cell>
          <cell r="H26">
            <v>157073294.62</v>
          </cell>
          <cell r="I26">
            <v>12648985.84</v>
          </cell>
          <cell r="J26">
            <v>45132565.84</v>
          </cell>
          <cell r="K26">
            <v>124589714.62</v>
          </cell>
        </row>
        <row r="27">
          <cell r="A27">
            <v>1130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 t="str">
            <v>Derechos a Recibir Bienes o Ser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>
            <v>1131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 t="str">
            <v>ANT A PROVEED POR ADQ DE BIENES Y SERV Y PREST DE SERVICIOS A CORTO PLAZO</v>
          </cell>
          <cell r="H28">
            <v>16850004.66</v>
          </cell>
          <cell r="I28">
            <v>383849.99</v>
          </cell>
          <cell r="J28">
            <v>0</v>
          </cell>
          <cell r="K28">
            <v>17233854.65</v>
          </cell>
        </row>
        <row r="29">
          <cell r="A29">
            <v>1132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 t="str">
            <v>ANT A PROVEED POR ADQ DE BIENES INMUEBLES Y MUEBLES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>
            <v>1133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 t="str">
            <v>ANT A PROVEED POR ADQ DE BIENES INTANGIBLES CORTO PLAZO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>
            <v>1134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 t="str">
            <v>Anticipo a Contratistas por Obras Públicas a Corto PLazo</v>
          </cell>
          <cell r="H31">
            <v>131721583.5</v>
          </cell>
          <cell r="I31">
            <v>10625912.85</v>
          </cell>
          <cell r="J31">
            <v>10388738.93</v>
          </cell>
          <cell r="K31">
            <v>131958757.42</v>
          </cell>
        </row>
        <row r="32">
          <cell r="A32">
            <v>1139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 t="str">
            <v>OTROS DERECHOS A RECIBIR BIENES O SERVICIOS A C P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>
            <v>1140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 t="str">
            <v>INVENTARIOS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>
            <v>1141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 t="str">
            <v>INVENTARIO DE MERCIAS POR VENTA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>
            <v>1142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 t="str">
            <v>INVENTARIO  DE MERCANCIAS TERMINADAS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>
            <v>1143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 t="str">
            <v>INVENTARIO DE MERCANCIAS EN PROCESO DE ELABORACION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>
            <v>1144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 t="str">
            <v>INV. DE MATERIAS PRIMAS MATERIALES Y SUMINISTROS PARA PROD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>
            <v>1145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 t="str">
            <v>BIENES EN TRANSITO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>
            <v>1150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 t="str">
            <v>ALMACENES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>
            <v>1151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 t="str">
            <v>ALMACEN DE MATERIALES Y SUMINISTROS DE CONSUMO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>
            <v>1160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 t="str">
            <v>ESTIMAC POR PERDIDA O DETERIORO DE ACTIVOS CIRCULA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>
            <v>1161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 t="str">
            <v>EST PARA CUENTAS INCOBR POR DERECHOS A REC EFECTIVO O EQUIV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>
            <v>1162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 t="str">
            <v>ESTIMACION POR DETERIORO DE INVENTARIOS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>
            <v>1190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 t="str">
            <v>OTROS ACTIVOS CIRCULANTES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>
            <v>1191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 t="str">
            <v>VALORES EN GARANTIA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>
            <v>1192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 t="str">
            <v>BIENES EN GARANTIA (EXCLUYE DEPOSITOS DE FONDOS)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>
            <v>1193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 t="str">
            <v>BIENES DERIV DE EMBARGOS  DECOMISOS  ASEGURAM Y DACION EN PAGO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>
            <v>1194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 t="str">
            <v>RETENCIONES DE IMPUESTOS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>
            <v>1200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 t="str">
            <v>ACTIVO NO CIRCULANTE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>
            <v>1210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 t="str">
            <v>INVERSIONES FINANCIERAS A LARGO PLAZO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>
            <v>1211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 t="str">
            <v>INVERSIONES A LARGO PLAZO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>
            <v>1212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 t="str">
            <v>TITULOS Y VALORES A LARGO PLAZO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>
            <v>1213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 t="str">
            <v>Fideicomisos Mandatos y Contratos Análogos         </v>
          </cell>
          <cell r="H53">
            <v>1898834806.41</v>
          </cell>
          <cell r="I53">
            <v>367070647.43</v>
          </cell>
          <cell r="J53">
            <v>411055305.64</v>
          </cell>
          <cell r="K53">
            <v>1854850148.2</v>
          </cell>
        </row>
        <row r="54">
          <cell r="A54">
            <v>1214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 t="str">
            <v>PARTICIPACIONES Y APORTACIONES DE CAPITAL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>
            <v>1220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 t="str">
            <v>DERECHOS A RECIBIR EFECTIVO O EQUIVALENTES A LARGO P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>
            <v>1221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 t="str">
            <v>DOCUMENTOS POR COBRAR A LARGO PLAZO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>
            <v>1222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 t="str">
            <v>DEUDORES DIVERSOS A LARGO PLAZO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>
            <v>1223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 t="str">
            <v>INGRESOS POR RECUPERAR A LARGO PLAZO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>
            <v>1224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 t="str">
            <v>PRESTAMOS OTORGADOS A LARGO PLAZO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>
            <v>1229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 t="str">
            <v>OTROS DERECHOS A RECIBIR EFECTIVO O EQUIVALENTES A LARGO PLAZO</v>
          </cell>
          <cell r="H60">
            <v>47503504.9</v>
          </cell>
          <cell r="I60">
            <v>0</v>
          </cell>
          <cell r="J60">
            <v>198931</v>
          </cell>
          <cell r="K60">
            <v>47304573.9</v>
          </cell>
        </row>
        <row r="61">
          <cell r="A61">
            <v>1230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 t="str">
            <v>BIENES INMUEBLES INFRAESTRUCTURA Y CONSTRUCCIONES EN PROCESO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>
            <v>1231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 t="str">
            <v>TERRENOS</v>
          </cell>
          <cell r="H62">
            <v>787328009.76</v>
          </cell>
          <cell r="I62">
            <v>0</v>
          </cell>
          <cell r="J62">
            <v>0</v>
          </cell>
          <cell r="K62">
            <v>787328009.76</v>
          </cell>
        </row>
        <row r="63">
          <cell r="A63">
            <v>1232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 t="str">
            <v>VIVIENDAS</v>
          </cell>
          <cell r="H63">
            <v>34477320</v>
          </cell>
          <cell r="I63">
            <v>0</v>
          </cell>
          <cell r="J63">
            <v>0</v>
          </cell>
          <cell r="K63">
            <v>34477320</v>
          </cell>
        </row>
        <row r="64">
          <cell r="A64">
            <v>1233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 t="str">
            <v>EDIFICIOS NO HABITACIONALES</v>
          </cell>
          <cell r="H64">
            <v>18065423816.59</v>
          </cell>
          <cell r="I64">
            <v>0</v>
          </cell>
          <cell r="J64">
            <v>0</v>
          </cell>
          <cell r="K64">
            <v>18065423816.59</v>
          </cell>
        </row>
        <row r="65">
          <cell r="A65">
            <v>1234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 t="str">
            <v>INFRAESTRUCTURA</v>
          </cell>
          <cell r="H65">
            <v>186471024</v>
          </cell>
          <cell r="I65">
            <v>0</v>
          </cell>
          <cell r="J65">
            <v>0</v>
          </cell>
          <cell r="K65">
            <v>186471024</v>
          </cell>
        </row>
        <row r="66">
          <cell r="A66">
            <v>1235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 t="str">
            <v>CONSTRUCCIONES EN PROCESO EN BIENES DE DOMINIO PUBLICO</v>
          </cell>
          <cell r="H66">
            <v>5930240335.1</v>
          </cell>
          <cell r="I66">
            <v>0</v>
          </cell>
          <cell r="J66">
            <v>0</v>
          </cell>
          <cell r="K66">
            <v>5930240335.1</v>
          </cell>
        </row>
        <row r="67">
          <cell r="A67">
            <v>1236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 t="str">
            <v>CONSTRUCCIONES EN PROCESO EN BIENES PROPIOS</v>
          </cell>
          <cell r="H67">
            <v>1176289894.05</v>
          </cell>
          <cell r="I67">
            <v>0</v>
          </cell>
          <cell r="J67">
            <v>0</v>
          </cell>
          <cell r="K67">
            <v>1176289894.05</v>
          </cell>
        </row>
        <row r="68">
          <cell r="A68">
            <v>1239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 t="str">
            <v>OTROS BIENES INMUEBLES</v>
          </cell>
          <cell r="H68">
            <v>1661688471.94</v>
          </cell>
          <cell r="I68">
            <v>0</v>
          </cell>
          <cell r="J68">
            <v>0</v>
          </cell>
          <cell r="K68">
            <v>1661688471.94</v>
          </cell>
        </row>
        <row r="69">
          <cell r="A69">
            <v>1240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 t="str">
            <v>Bienes Muebles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>
            <v>1241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 t="str">
            <v>MOBILIARIO Y EQUIPO DE ADMINISTRACION</v>
          </cell>
          <cell r="H70">
            <v>883024860.57</v>
          </cell>
          <cell r="I70">
            <v>0</v>
          </cell>
          <cell r="J70">
            <v>0</v>
          </cell>
          <cell r="K70">
            <v>883024860.57</v>
          </cell>
        </row>
        <row r="71">
          <cell r="A71">
            <v>1242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 t="str">
            <v>MOBILIARIO Y EQUIPO EDUCACIONAL Y RECREATIVO</v>
          </cell>
          <cell r="H71">
            <v>120720959.4</v>
          </cell>
          <cell r="I71">
            <v>0</v>
          </cell>
          <cell r="J71">
            <v>0</v>
          </cell>
          <cell r="K71">
            <v>120720959.4</v>
          </cell>
        </row>
        <row r="72">
          <cell r="A72">
            <v>1243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 t="str">
            <v>EQUIPO E INSTRUMENTAL MEDICO Y DE LABORATORIO</v>
          </cell>
          <cell r="H72">
            <v>41435233.67</v>
          </cell>
          <cell r="I72">
            <v>0</v>
          </cell>
          <cell r="J72">
            <v>0</v>
          </cell>
          <cell r="K72">
            <v>41435233.67</v>
          </cell>
        </row>
        <row r="73">
          <cell r="A73">
            <v>1244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 t="str">
            <v>VEHICULOS Y EQUIPO DE TRANSPORTE</v>
          </cell>
          <cell r="H73">
            <v>1071501594.96</v>
          </cell>
          <cell r="I73">
            <v>0</v>
          </cell>
          <cell r="J73">
            <v>0</v>
          </cell>
          <cell r="K73">
            <v>1071501594.96</v>
          </cell>
        </row>
        <row r="74">
          <cell r="A74">
            <v>1245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 t="str">
            <v>EQUIPO DE DEFENSA Y SEGURIDAD</v>
          </cell>
          <cell r="H74">
            <v>3383283.29</v>
          </cell>
          <cell r="I74">
            <v>0</v>
          </cell>
          <cell r="J74">
            <v>0</v>
          </cell>
          <cell r="K74">
            <v>3383283.29</v>
          </cell>
        </row>
        <row r="75">
          <cell r="A75">
            <v>1246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 t="str">
            <v>MAQUINARIA OTROS EQUIPOS Y HERRAMIENTAS</v>
          </cell>
          <cell r="H75">
            <v>220928575.67</v>
          </cell>
          <cell r="I75">
            <v>0</v>
          </cell>
          <cell r="J75">
            <v>0</v>
          </cell>
          <cell r="K75">
            <v>220928575.67</v>
          </cell>
        </row>
        <row r="76">
          <cell r="A76">
            <v>1247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 t="str">
            <v>Colecciones Obras de Arte y Objetos Valiosos        </v>
          </cell>
          <cell r="H76">
            <v>13278716.76</v>
          </cell>
          <cell r="I76">
            <v>0</v>
          </cell>
          <cell r="J76">
            <v>0</v>
          </cell>
          <cell r="K76">
            <v>13278716.76</v>
          </cell>
        </row>
        <row r="77">
          <cell r="A77">
            <v>1248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 t="str">
            <v>Activos Biológicos         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>
            <v>1250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 t="str">
            <v>ACTIVOS INTENGIBLES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>
            <v>1251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 t="str">
            <v>Software</v>
          </cell>
          <cell r="H79">
            <v>67116176.83</v>
          </cell>
          <cell r="I79">
            <v>0</v>
          </cell>
          <cell r="J79">
            <v>0</v>
          </cell>
          <cell r="K79">
            <v>67116176.83</v>
          </cell>
        </row>
        <row r="80">
          <cell r="A80">
            <v>1252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 t="str">
            <v>PATENTES  MARCAS Y DERECHOS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>
            <v>1253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 t="str">
            <v>CONCESIONES Y FRANQUICIAS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>
            <v>1254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 t="str">
            <v>Licencias         </v>
          </cell>
          <cell r="H82">
            <v>34716324.84</v>
          </cell>
          <cell r="I82">
            <v>0</v>
          </cell>
          <cell r="J82">
            <v>0</v>
          </cell>
          <cell r="K82">
            <v>34716324.84</v>
          </cell>
        </row>
        <row r="83">
          <cell r="A83">
            <v>1259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 t="str">
            <v>OTROS ACTIVOS INTANGIBLES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>
            <v>1260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 t="str">
            <v>DEPRECIACION  DETERIORO Y AMORTIZACION ACUM DE BIENES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>
            <v>1261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 t="str">
            <v>DEP. ACUMULADA DE BIENES INMUEBLES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>
            <v>1262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 t="str">
            <v>DEP. ACUMULADA DE INFRAESTRUCTURA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>
            <v>1263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 t="str">
            <v>DEP. ACUMULADA DE BIENES MUEBLES</v>
          </cell>
          <cell r="H87">
            <v>-1599040573.45</v>
          </cell>
          <cell r="I87">
            <v>0</v>
          </cell>
          <cell r="J87">
            <v>0</v>
          </cell>
          <cell r="K87">
            <v>-1599040573.45</v>
          </cell>
        </row>
        <row r="88">
          <cell r="A88">
            <v>1264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 t="str">
            <v>DETERIORO ACUMULADO DE ACTIVOS BIOLOGICOS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>
            <v>1265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 t="str">
            <v>AMORTIZACION ACUMULADA DE ACTIVOS INTANGIBLES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>
            <v>1270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 t="str">
            <v>ACTIVOS DIFERIDOS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>
            <v>1271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 t="str">
            <v>Estudios formulación y evaluación de proyectos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>
            <v>1272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 t="str">
            <v>DERECHOS SOBRE BIENES EN REGIMEN DE ARRENDAMIENTO FINANCIERO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>
            <v>1273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 t="str">
            <v>GASTOS PAGADOS POR ADELANTADO A LARGO PLAZO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>
            <v>1274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 t="str">
            <v>ANTICIPOS A LARGO PLAZO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>
            <v>1275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 t="str">
            <v>BENEFICIOS AL RETIRO DE EMPLEADOS PAGADOS POR ADELANTADO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>
            <v>1279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 t="str">
            <v>OTROS ACTIVOS DIFERIDOS</v>
          </cell>
          <cell r="H96">
            <v>45000</v>
          </cell>
          <cell r="I96">
            <v>0</v>
          </cell>
          <cell r="J96">
            <v>0</v>
          </cell>
          <cell r="K96">
            <v>45000</v>
          </cell>
        </row>
        <row r="97">
          <cell r="A97">
            <v>1280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 t="str">
            <v>EST POR PERDIDA O DETERIORO DE ACTIVOS NO CIRCULANTES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>
            <v>1281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 t="str">
            <v>EST POR PERD DE CUENTAS INCOBRABLES DE DOC POR COB A L P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>
            <v>1282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 t="str">
            <v>EST POR PERD DE CUENTAS INCOBRABLES DEUDORES DIVER A L P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>
            <v>1283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 t="str">
            <v>EST POR PERD DE CUENTAS INCOBRABLES INGRESOS POR COB A L P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>
            <v>1284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 t="str">
            <v>EST POR PERD DE CUENTAS INCOBRABLES DE PRESTAMOS OT A L P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>
            <v>1289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 t="str">
            <v>EST POR PERD DE OTRAS CUENTAS INCOBRABLES A L P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>
            <v>1290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 t="str">
            <v>OTROS ACTIVOS NO CIRCULANTES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>
            <v>1291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 t="str">
            <v>BIENES EN CONCESION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>
            <v>1292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 t="str">
            <v>BIENES EN ARRENDAMIENTO FINANCIERO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>
            <v>1293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 t="str">
            <v>BIENES EN COMODATO</v>
          </cell>
          <cell r="H106">
            <v>163464192.94</v>
          </cell>
          <cell r="I106">
            <v>0</v>
          </cell>
          <cell r="J106">
            <v>0</v>
          </cell>
          <cell r="K106">
            <v>163464192.94</v>
          </cell>
        </row>
        <row r="107">
          <cell r="A107">
            <v>2000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 t="str">
            <v>Pasivo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>
            <v>2100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 t="str">
            <v>Pasivo Circulante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>
            <v>2110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 t="str">
            <v>Cuentas por Pagar a Corto Plazo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>
            <v>2111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 t="str">
            <v>Servicios Personales por Pagar a Corto Plazo</v>
          </cell>
          <cell r="H110">
            <v>216670936.55</v>
          </cell>
          <cell r="I110">
            <v>589176697.34</v>
          </cell>
          <cell r="J110">
            <v>438442472.13</v>
          </cell>
          <cell r="K110">
            <v>65936711.34</v>
          </cell>
        </row>
        <row r="111">
          <cell r="A111">
            <v>2112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 t="str">
            <v>Proveedores por Pagar a Corto Plazo.</v>
          </cell>
          <cell r="H111">
            <v>566873075.02</v>
          </cell>
          <cell r="I111">
            <v>1101729540.57</v>
          </cell>
          <cell r="J111">
            <v>1169718459.2</v>
          </cell>
          <cell r="K111">
            <v>634861993.65</v>
          </cell>
        </row>
        <row r="112">
          <cell r="A112">
            <v>2113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 t="str">
            <v>Contratistas por Obras Públicas por Pagar a Corto Plazo</v>
          </cell>
          <cell r="H112">
            <v>31890716.79</v>
          </cell>
          <cell r="I112">
            <v>23194026.99</v>
          </cell>
          <cell r="J112">
            <v>0</v>
          </cell>
          <cell r="K112">
            <v>8696689.8</v>
          </cell>
        </row>
        <row r="113">
          <cell r="A113">
            <v>2114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 t="str">
            <v>Participaciones y Aportaciones por Pagar a CP</v>
          </cell>
          <cell r="H113">
            <v>94420209</v>
          </cell>
          <cell r="I113">
            <v>186354640.06</v>
          </cell>
          <cell r="J113">
            <v>171329883.06</v>
          </cell>
          <cell r="K113">
            <v>79395452</v>
          </cell>
        </row>
        <row r="114">
          <cell r="A114">
            <v>2115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 t="str">
            <v>Transferencias Otorgadas por Pagar a Corto Plazo</v>
          </cell>
          <cell r="H114">
            <v>548187054.38</v>
          </cell>
          <cell r="I114">
            <v>977540237.71</v>
          </cell>
          <cell r="J114">
            <v>888790023.9</v>
          </cell>
          <cell r="K114">
            <v>459436840.57</v>
          </cell>
        </row>
        <row r="115">
          <cell r="A115">
            <v>2116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 t="str">
            <v>Intereses Comisiones y Otros Gastos de la Deuda Pública por Pagar a Corto Plazo</v>
          </cell>
          <cell r="H115">
            <v>0</v>
          </cell>
          <cell r="I115">
            <v>72324126.49</v>
          </cell>
          <cell r="J115">
            <v>72324126.49</v>
          </cell>
          <cell r="K115">
            <v>0</v>
          </cell>
        </row>
        <row r="116">
          <cell r="A116">
            <v>2117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 t="str">
            <v>RETENCIONES Y CONTRIBUCIONES POR PAGAR A CORTO PLAZO</v>
          </cell>
          <cell r="H116">
            <v>391690780.48</v>
          </cell>
          <cell r="I116">
            <v>84519150.51</v>
          </cell>
          <cell r="J116">
            <v>208144044.87</v>
          </cell>
          <cell r="K116">
            <v>515315674.84</v>
          </cell>
        </row>
        <row r="117">
          <cell r="A117">
            <v>2118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 t="str">
            <v>DEVOLUCIONES DE LA LEY DE INGRESOS POR PAGAR A CORTO PLAZO</v>
          </cell>
          <cell r="H117">
            <v>10531500.02</v>
          </cell>
          <cell r="I117">
            <v>32347.17</v>
          </cell>
          <cell r="J117">
            <v>27477</v>
          </cell>
          <cell r="K117">
            <v>10526629.85</v>
          </cell>
        </row>
        <row r="118">
          <cell r="A118">
            <v>2119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 t="str">
            <v>OTRAS CUENTAS POR PAGAR A CORTO PLAZO</v>
          </cell>
          <cell r="H118">
            <v>602846673.32</v>
          </cell>
          <cell r="I118">
            <v>1788745765.64</v>
          </cell>
          <cell r="J118">
            <v>2269135137</v>
          </cell>
          <cell r="K118">
            <v>1083236044.68</v>
          </cell>
        </row>
        <row r="119">
          <cell r="A119">
            <v>2120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 t="str">
            <v>DOCUMENTOS POR PAGAR A CORTO PLAZO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>
            <v>2121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 t="str">
            <v>DOC COMERCIALES POR PAGAR A CORTO PLAZO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>
            <v>2122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 t="str">
            <v>DOC CON CONTRATISTAS POR OBRAS PUBLICAS POR PAGAR A C P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>
            <v>2129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 t="str">
            <v>OTROS DOCUMENTOS POR PAGAR A CORTO PLAZO</v>
          </cell>
          <cell r="H122">
            <v>1242486925.91</v>
          </cell>
          <cell r="I122">
            <v>407083333.33</v>
          </cell>
          <cell r="J122">
            <v>0</v>
          </cell>
          <cell r="K122">
            <v>835403592.58</v>
          </cell>
        </row>
        <row r="123">
          <cell r="A123">
            <v>2130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 t="str">
            <v>PORCION A CORTO PLAZO DE LA DEUDA PUBLICA A LARGO PLAZO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>
            <v>2131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 t="str">
            <v>Porción a corto plazo de la deuda pública interna</v>
          </cell>
          <cell r="H124">
            <v>74657215.05</v>
          </cell>
          <cell r="I124">
            <v>5789045.71</v>
          </cell>
          <cell r="J124">
            <v>0</v>
          </cell>
          <cell r="K124">
            <v>68868169.34</v>
          </cell>
        </row>
        <row r="125">
          <cell r="A125">
            <v>2132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 t="str">
            <v>PORCION A CORTO PLAZO DE LA DEUDA PUBLICA EXTERNA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>
            <v>2133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 t="str">
            <v>PORCION A CORTO PLAZO DE ARRENDAMIENTO FINANCIERO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>
            <v>2140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 t="str">
            <v>TITULOS Y VALORES A CORTO PLAZO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>
            <v>2141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 t="str">
            <v>TITULOS Y VALORES DE LA DEUDA PUBLCA INTERNA A CORTO PLAZO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>
            <v>2142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 t="str">
            <v>TITULOS Y VALORES DE LA DEUDA PUBLCA EXTERNA A CORTO PLAZO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>
            <v>2150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 t="str">
            <v>PASIVOS DIFERIDOS A CORTO PALZO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>
            <v>2151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 t="str">
            <v>INGRESOS COBRADOS POR ADELANTADO A CORTO PLAZO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>
            <v>2152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 t="str">
            <v>INTERESES COBRADOS POR ADELANTADO A CORTO PLAZO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>
            <v>2158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 t="str">
            <v>Aportaciones A Programas Conven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>
            <v>2159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OTROS PASIVOS DEIFERIDOS A CORTO PLAZO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>
            <v>2160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FONDOS Y BIENES DE TERCEROS EN GARANTIA Y/O ADMON A C P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>
            <v>2161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FONDOS EN GARANTÍA A CORTO PLAZO.</v>
          </cell>
          <cell r="H136">
            <v>5029408.72</v>
          </cell>
          <cell r="I136">
            <v>0</v>
          </cell>
          <cell r="J136">
            <v>0</v>
          </cell>
          <cell r="K136">
            <v>5029408.72</v>
          </cell>
        </row>
        <row r="137">
          <cell r="A137">
            <v>2162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FONDOS EN ADMINISTRACION A CORTO PLAZO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>
            <v>2163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FONDOS CONTINGENTES A CORTO PLAZO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>
            <v>2164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Fondos de Fideicomisos Mandatos y Contratos Análogos a Corto Plazo</v>
          </cell>
          <cell r="H139">
            <v>65346238.71</v>
          </cell>
          <cell r="I139">
            <v>488309.86</v>
          </cell>
          <cell r="J139">
            <v>0</v>
          </cell>
          <cell r="K139">
            <v>64857928.85</v>
          </cell>
        </row>
        <row r="140">
          <cell r="A140">
            <v>2165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OTROS FONDOS DE TERCEROS EN GARANTIA Y/O ADMON A C P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>
            <v>2166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 t="str">
            <v>VALORES Y BIENES EN GARANTIA A CORTO PLAZO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>
            <v>2170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 t="str">
            <v>PROVISIONES A CORTO PLAZO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>
            <v>2171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 t="str">
            <v>PROVISIONES PARA DEMANDAS Y JUICIOS A CORTO PLAZO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>
            <v>2172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 t="str">
            <v>PROVISIONES PARA CONTINGENCIAS A CORTO PLAZO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>
            <v>2179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 t="str">
            <v>OTRAS PROVISIONES A CORTO PLAZO</v>
          </cell>
          <cell r="H145">
            <v>1275151370.29</v>
          </cell>
          <cell r="I145">
            <v>224680244.44</v>
          </cell>
          <cell r="J145">
            <v>5314102.94</v>
          </cell>
          <cell r="K145">
            <v>1055785228.79</v>
          </cell>
        </row>
        <row r="146">
          <cell r="A146">
            <v>2190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 t="str">
            <v>Otros Pasivos A Corto Plazo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>
            <v>2191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 t="str">
            <v>Ingresos Por Clasificar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>
            <v>2192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 t="str">
            <v>RECAUDACION POR PARTICIPAR</v>
          </cell>
          <cell r="H148">
            <v>0</v>
          </cell>
          <cell r="I148">
            <v>37016793</v>
          </cell>
          <cell r="J148">
            <v>37016793</v>
          </cell>
          <cell r="K148">
            <v>0</v>
          </cell>
        </row>
        <row r="149">
          <cell r="A149">
            <v>2199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 t="str">
            <v>OTROS PASIVOS CIRCULANTES</v>
          </cell>
          <cell r="H149">
            <v>369716011.81</v>
          </cell>
          <cell r="I149">
            <v>217342056.66</v>
          </cell>
          <cell r="J149">
            <v>226275187.62</v>
          </cell>
          <cell r="K149">
            <v>378649142.77</v>
          </cell>
        </row>
        <row r="150">
          <cell r="A150">
            <v>2200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 t="str">
            <v>PASIVO NO CIRCULANTE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>
            <v>2210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 t="str">
            <v>CUENTAS POR PAGAR A LARGO PLAZO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>
            <v>2211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 t="str">
            <v>PROVEEDORES POR PAGAR A LARGO PLAZO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>
            <v>2212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 t="str">
            <v>CONTRATISTAS POR OBRAS PUBLICAS POR PAGAR A L P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>
            <v>2220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 t="str">
            <v>DOCUMENTOS POR PAGAR A LARGO PLAZO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>
            <v>2221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 t="str">
            <v>DOCUMENTOS COMERCIALES POR PAGAR A LARGO PLAZO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>
            <v>2222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 t="str">
            <v>DOC CON CONTRATISTAS POR OBRAS PUBLICAS POR PAGAR 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>
            <v>2229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 t="str">
            <v>OTROS DOCUMENTOS POR PAGAR A LARGO PLAZO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>
            <v>2230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 t="str">
            <v>DEUDA PUBLICA A LARGO PLAZO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>
            <v>2231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 t="str">
            <v>TITULOS Y VALORES DE LA DEUDA PUBLICA INTERNA A L P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>
            <v>2232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 t="str">
            <v>TITULOS Y VALORES DE LA DEUDA PUBLICA EXTERNA A L P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>
            <v>2233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 t="str">
            <v>PRESTAMOS DE LA DEUDA PUBLICA INTERNA POR PAGAR LARGO PLAZO</v>
          </cell>
          <cell r="H161">
            <v>7305008965.62</v>
          </cell>
          <cell r="I161">
            <v>0</v>
          </cell>
          <cell r="J161">
            <v>0</v>
          </cell>
          <cell r="K161">
            <v>7305008965.62</v>
          </cell>
        </row>
        <row r="162">
          <cell r="A162">
            <v>2234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 t="str">
            <v>PRESTAMOS DE LA DEUDA PUBLICA EXTERNA POR PAGAR LARGO PLAZO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>
            <v>2235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 t="str">
            <v>ARRENDAMIENTO FINANCIERO POR PAGAR A LARGO PLAZO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2240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 t="str">
            <v>PASIVOS DIFERIDOS A LARGO PLAZO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>
            <v>2241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 t="str">
            <v>CREDITOS DIFERIDOS A LARGO PLAZO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>
            <v>2242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 t="str">
            <v>INTERESES COBRADOS POR ADELANTADO A LARGO PLAZO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>
            <v>2249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 t="str">
            <v>OTROS PASIVOS DIFERIDOS A L P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>
            <v>2250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 t="str">
            <v>FONDOS Y BIENES DE TERCEROS EN GARANTIA Y/O ADMON A L P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>
            <v>2251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 t="str">
            <v>FONDOS EN GARANTIA A LARGO PLAZO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>
            <v>2252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 t="str">
            <v>FONDOS EN ADMINISTRACION A L P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>
            <v>2253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 t="str">
            <v>FONDOS CONTINGENTES A L P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>
            <v>2254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 t="str">
            <v>FONDOS DE FIDEICOMISOS MANDATOS Y CONTRATOS ANALOGOS A L P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>
            <v>2255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 t="str">
            <v>OTROS FONDOS DE TERCEROS EN GARANTIA Y/O ADMON A L P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>
            <v>2256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 t="str">
            <v>VALORES Y BIENES EN GARANTIA A LARGO PLAZO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>
            <v>2260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 t="str">
            <v>PROVISIONES A LARGO PLAZO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>
            <v>2261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 t="str">
            <v>PROVISIONES  PARA DEMANDAS Y JUICIOS A L P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>
            <v>2262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 t="str">
            <v>PROVISIONES PARA PENSIONES A L P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>
            <v>2263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 t="str">
            <v>PROVISIONES PARA CONTINGENCIAS A L P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>
            <v>2269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 t="str">
            <v>OTRAS PROVISIONES A L P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3000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 t="str">
            <v>HACIENDA PUBLICA/PATRIMONIO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>
            <v>3100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 t="str">
            <v>HACIENDA PUBLICA/PATRIMONIO CONTRIBUIDO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>
            <v>3110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 t="str">
            <v>APORTACIONES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>
            <v>3120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 t="str">
            <v>DONACIONES DE CAPITAL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>
            <v>3130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 t="str">
            <v>ACTUALIZACION DE LA HACIENDA PUBLICA/PATRIMONIO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>
            <v>3200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 t="str">
            <v>HACIENDA PUBLICA/PATRIMONIO GENERADO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>
            <v>3210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 t="str">
            <v>RESULTADOS DEL EJERCICIO (AHORRO/DESAHORRO)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>
            <v>3220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 t="str">
            <v>RESULTADO DE EJERCICIOS ANTERIORES</v>
          </cell>
          <cell r="H187">
            <v>20673349475.99</v>
          </cell>
          <cell r="I187">
            <v>631964401.2</v>
          </cell>
          <cell r="J187">
            <v>187977602.23</v>
          </cell>
          <cell r="K187">
            <v>20229362677.02</v>
          </cell>
        </row>
        <row r="188">
          <cell r="A188">
            <v>3230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 t="str">
            <v>REVALUOS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>
            <v>3231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 t="str">
            <v>REVALUO DE BIENES INMUEBLES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>
            <v>3232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 t="str">
            <v>REVALUO DE BIENES MUEBLES</v>
          </cell>
          <cell r="H190">
            <v>324812962.48</v>
          </cell>
          <cell r="I190">
            <v>0</v>
          </cell>
          <cell r="J190">
            <v>0</v>
          </cell>
          <cell r="K190">
            <v>324812962.48</v>
          </cell>
        </row>
        <row r="191">
          <cell r="A191">
            <v>3233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 t="str">
            <v>REVALUO DE BIENES INTANGIBLES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>
            <v>3239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 t="str">
            <v>OTROS REVALUOS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>
            <v>3240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 t="str">
            <v>RESERVAS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>
            <v>3241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 t="str">
            <v>RESERVAS DEL PATRIMONIO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>
            <v>3242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 t="str">
            <v>RESERVAS TERRITORIALES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>
            <v>3243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 t="str">
            <v>RESERVAS POR CONTINGENCIAS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>
            <v>3250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 t="str">
            <v>RECTIFICACIONES DE RESULTADOS DE EJERCICIOS ANTERIORES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>
            <v>3251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 t="str">
            <v>CAMBIOS EN POLITICAS CONTABLES</v>
          </cell>
          <cell r="H198">
            <v>-221933999.49</v>
          </cell>
          <cell r="I198">
            <v>179396236.12</v>
          </cell>
          <cell r="J198">
            <v>401330235.61</v>
          </cell>
          <cell r="K198">
            <v>0</v>
          </cell>
        </row>
        <row r="199">
          <cell r="A199">
            <v>3252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 t="str">
            <v>CAMBIOS POR ERRORES CONTABLES</v>
          </cell>
          <cell r="H199">
            <v>-222047767.48</v>
          </cell>
          <cell r="I199">
            <v>8586398.11</v>
          </cell>
          <cell r="J199">
            <v>230634165.59</v>
          </cell>
          <cell r="K199">
            <v>0</v>
          </cell>
        </row>
        <row r="200">
          <cell r="A200">
            <v>3300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 t="str">
            <v>Exceso o Insuficiencia en la Ac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>
            <v>3310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 t="str">
            <v>RESULTADO POR POSICION MONETARIA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3320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 t="str">
            <v>RESULTADO POR TENENCIA DE ACTIVOS NO MONETARIOS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>
            <v>4000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 t="str">
            <v>INGRESOS Y OTROS BENEFICIOS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>
            <v>4100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 t="str">
            <v>INGRESOS DE GESTION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>
            <v>4110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 t="str">
            <v>IMPUESTOS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>
            <v>4111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 t="str">
            <v>IMPUESTOS SOBRE LOS INGRESOS</v>
          </cell>
          <cell r="H206">
            <v>0</v>
          </cell>
          <cell r="I206">
            <v>0</v>
          </cell>
          <cell r="J206">
            <v>854170</v>
          </cell>
          <cell r="K206">
            <v>854170</v>
          </cell>
        </row>
        <row r="207">
          <cell r="A207">
            <v>4112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 t="str">
            <v>IMPUESTOS S/PATRIMONIO</v>
          </cell>
          <cell r="H207">
            <v>0</v>
          </cell>
          <cell r="I207">
            <v>0</v>
          </cell>
          <cell r="J207">
            <v>7170054</v>
          </cell>
          <cell r="K207">
            <v>7170054</v>
          </cell>
        </row>
        <row r="208">
          <cell r="A208">
            <v>4113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 t="str">
            <v>IMPUESTO SOBRE PRODUCCION, EL CONSUMO Y TRANSACCIO</v>
          </cell>
          <cell r="H208">
            <v>0</v>
          </cell>
          <cell r="I208">
            <v>0</v>
          </cell>
          <cell r="J208">
            <v>3169776.45</v>
          </cell>
          <cell r="K208">
            <v>3169776.45</v>
          </cell>
        </row>
        <row r="209">
          <cell r="A209">
            <v>4114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 t="str">
            <v>IMPUESTOS AL COMERCIO EXTERIOR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>
            <v>4115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 t="str">
            <v>IMPUESTO SOBRE NÓMINA Y ASIMILABLES</v>
          </cell>
          <cell r="H210">
            <v>0</v>
          </cell>
          <cell r="I210">
            <v>779453</v>
          </cell>
          <cell r="J210">
            <v>64543258</v>
          </cell>
          <cell r="K210">
            <v>63763805</v>
          </cell>
        </row>
        <row r="211">
          <cell r="A211">
            <v>4116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 t="str">
            <v>IMPUESTOS ECOLÓGICOS</v>
          </cell>
          <cell r="H211">
            <v>0</v>
          </cell>
          <cell r="I211">
            <v>0</v>
          </cell>
          <cell r="J211">
            <v>2442042</v>
          </cell>
          <cell r="K211">
            <v>2442042</v>
          </cell>
        </row>
        <row r="212">
          <cell r="A212">
            <v>4117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 t="str">
            <v>ACCESORIOS DE IMPUESTOS</v>
          </cell>
          <cell r="H212">
            <v>0</v>
          </cell>
          <cell r="I212">
            <v>8095</v>
          </cell>
          <cell r="J212">
            <v>275653.7</v>
          </cell>
          <cell r="K212">
            <v>267558.7</v>
          </cell>
        </row>
        <row r="213">
          <cell r="A213">
            <v>4118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 t="str">
            <v>IMP NO COMPR EN LEY DE INGRESOS VIGENTE CAUSADOS E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>
            <v>4119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 t="str">
            <v>OTROS IMPUESTOS</v>
          </cell>
          <cell r="H214">
            <v>0</v>
          </cell>
          <cell r="I214">
            <v>11660</v>
          </cell>
          <cell r="J214">
            <v>142697028</v>
          </cell>
          <cell r="K214">
            <v>142685368</v>
          </cell>
        </row>
        <row r="215">
          <cell r="A215">
            <v>4120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 t="str">
            <v>CUOTAS Y APORTACIONES DE SEGURIDAD SOCIAL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>
            <v>4121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 t="str">
            <v>APORTACIONES PARA FONDOS DE VIVIENDA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>
            <v>4122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 t="str">
            <v>CUOTAS PARA EL SEGURO SOCIAL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>
            <v>4123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 t="str">
            <v>CUOTAS DE AHORRO PARA EL RETIRO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>
            <v>4124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 t="str">
            <v>ACCESORIOS DE CUOTAS Y APORTACIONES DE SEGURIDAD S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>
            <v>4129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 t="str">
            <v>OTRAS CUOTAS Y APORTACIONES PARA LA SEGURIDAD SOCI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>
            <v>4130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 t="str">
            <v>CONTRIBUCIONES DE MEJORAS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>
            <v>4131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 t="str">
            <v>CONTRIBUCIONES DE MEJORAS POR OBRAS PUBLICAS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>
            <v>4132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 t="str">
            <v>CONTR DE MEJORAS NO COMP EN LA LEY DE ING VIG CAUS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>
            <v>4140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 t="str">
            <v>DERECHOS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>
            <v>4141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 t="str">
            <v>DERECHOS POR EL USO, GOCE, APROVECHAMIENTO O EXPLO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>
            <v>4142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 t="str">
            <v>DERECHOS A LOS HIDROCARBUROS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>
            <v>4143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 t="str">
            <v>DERECHOS POR PRESTACION DE SERVICIOS</v>
          </cell>
          <cell r="H227">
            <v>0</v>
          </cell>
          <cell r="I227">
            <v>11222</v>
          </cell>
          <cell r="J227">
            <v>281816183</v>
          </cell>
          <cell r="K227">
            <v>281804961</v>
          </cell>
        </row>
        <row r="228">
          <cell r="A228">
            <v>4144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 t="str">
            <v>ACCESORIOS DE DERECHOS</v>
          </cell>
          <cell r="H228">
            <v>0</v>
          </cell>
          <cell r="I228">
            <v>0</v>
          </cell>
          <cell r="J228">
            <v>196989</v>
          </cell>
          <cell r="K228">
            <v>196989</v>
          </cell>
        </row>
        <row r="229">
          <cell r="A229">
            <v>4145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 t="str">
            <v>DERECHOS NO COMP EN LA LEY DE ING VIG CAUSADAS EN </v>
          </cell>
          <cell r="H229">
            <v>0</v>
          </cell>
          <cell r="I229">
            <v>0</v>
          </cell>
          <cell r="J229">
            <v>543297</v>
          </cell>
          <cell r="K229">
            <v>543297</v>
          </cell>
        </row>
        <row r="230">
          <cell r="A230">
            <v>4149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 t="str">
            <v>OTROS DERECHOS</v>
          </cell>
          <cell r="H230">
            <v>0</v>
          </cell>
          <cell r="I230">
            <v>0</v>
          </cell>
          <cell r="J230">
            <v>471592</v>
          </cell>
          <cell r="K230">
            <v>471592</v>
          </cell>
        </row>
        <row r="231">
          <cell r="A231">
            <v>4150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 t="str">
            <v>PRODUCTOS DE TIPO CORRIENTE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>
            <v>4151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 t="str">
            <v>PROD DERIVADOS DEL USO Y APROV DE BIENES NO SUJETO</v>
          </cell>
          <cell r="H232">
            <v>0</v>
          </cell>
          <cell r="I232">
            <v>2780.84</v>
          </cell>
          <cell r="J232">
            <v>13187943.97</v>
          </cell>
          <cell r="K232">
            <v>13185163.13</v>
          </cell>
        </row>
        <row r="233">
          <cell r="A233">
            <v>4152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 t="str">
            <v>ENAJEN DE BS MUEBLES NO SUEJTOS A SER INVENTARIADO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>
            <v>4153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 t="str">
            <v>ACCESORIOS DE PRODUCTOS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>
            <v>4154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 t="str">
            <v>PROD NO COMP EN LA LEY DE ING VIG CAUSADAS EN EJE 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>
            <v>4159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 t="str">
            <v>OTROS PRODUCTOS QUE GENRAN INGRESOS CORRIENTES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>
            <v>4160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 t="str">
            <v>APROVECHAMIENTOS DE TIPO CORRIENTE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>
            <v>4161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 t="str">
            <v>INCENTIVOS DERIVADOS DE LA COLABORACION FISCAL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>
            <v>4162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 t="str">
            <v>MULTAS</v>
          </cell>
          <cell r="H239">
            <v>0</v>
          </cell>
          <cell r="I239">
            <v>4030</v>
          </cell>
          <cell r="J239">
            <v>3325579</v>
          </cell>
          <cell r="K239">
            <v>3321549</v>
          </cell>
        </row>
        <row r="240">
          <cell r="A240">
            <v>4163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 t="str">
            <v>INDEMNIZACIONES</v>
          </cell>
          <cell r="H240">
            <v>0</v>
          </cell>
          <cell r="I240">
            <v>0</v>
          </cell>
          <cell r="J240">
            <v>12291000</v>
          </cell>
          <cell r="K240">
            <v>12291000</v>
          </cell>
        </row>
        <row r="241">
          <cell r="A241">
            <v>4164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 t="str">
            <v>REINTEGROS</v>
          </cell>
          <cell r="H241">
            <v>0</v>
          </cell>
          <cell r="I241">
            <v>315000</v>
          </cell>
          <cell r="J241">
            <v>13760215.36</v>
          </cell>
          <cell r="K241">
            <v>13445215.36</v>
          </cell>
        </row>
        <row r="242">
          <cell r="A242">
            <v>4165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 t="str">
            <v>APROVECHAMIENTOS PROVENIENTES DE OBRAS PUBLICAS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>
            <v>4166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 t="str">
            <v>APROV NO COMPR EN LEY DE INGRESOS VIG CAUSADOS EN 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>
            <v>4167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 t="str">
            <v>APROVECHAMIENTOS POR APORTACIONES Y COOPERACIONES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>
            <v>4168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 t="str">
            <v>ACCESORIOS DE APROVECHAMIENTOS</v>
          </cell>
          <cell r="H245">
            <v>0</v>
          </cell>
          <cell r="I245">
            <v>3530526</v>
          </cell>
          <cell r="J245">
            <v>4546189</v>
          </cell>
          <cell r="K245">
            <v>1015663</v>
          </cell>
        </row>
        <row r="246">
          <cell r="A246">
            <v>4169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 t="str">
            <v>OTROS APROVECHAMIENTOS</v>
          </cell>
          <cell r="H246">
            <v>0</v>
          </cell>
          <cell r="I246">
            <v>5</v>
          </cell>
          <cell r="J246">
            <v>13005587.69</v>
          </cell>
          <cell r="K246">
            <v>13005582.69</v>
          </cell>
        </row>
        <row r="247">
          <cell r="A247">
            <v>4170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 t="str">
            <v>INGRESOS POR VENTAS DE BIENES Y SERVICIOS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>
            <v>4171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 t="str">
            <v>INGRESOS POR VENTAS DE MERCANCIAS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>
            <v>4172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 t="str">
            <v>INGRESOS POR VENTAS DE BIENES Y SERVICIOS PRODUC E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>
            <v>4173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 t="str">
            <v>INGRESOS POR VENTAS DE BIENES Y SERVICIOS DE ORGAN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>
            <v>4174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 t="str">
            <v>INGRESOS DE OPERAC DE ENTIDADES PARAESTATALES EMPR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>
            <v>4175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 t="str">
            <v>XXXXXXXXXXXXXXXXX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>
            <v>4176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 t="str">
            <v>XXXXXXXXXXXXXXXXX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>
            <v>4178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 t="str">
            <v>XXXXXXXXXXXXXXXXX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>
            <v>4190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 t="str">
            <v>INGRESOS NO COMPRENDIDOS EN LAS FRACCIONES DE LA L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>
            <v>4191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 t="str">
            <v>IMPUESTOS NO COMPRENDIDOS EN LAS FRACCIONES DE LA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>
            <v>4192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 t="str">
            <v>CONTRIBUCION DE MEJORAS POR OBRAS PUBLICAS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>
            <v>4200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 t="str">
            <v>PARTICIPACIONES APORTACIONES TRANSFERENCIAS ASIGNACIONES SUBSIDIOS Y OTRAS AYUDA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>
            <v>4210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 t="str">
            <v>PARTICIPACIONES Y APORTACIONES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>
            <v>4211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 t="str">
            <v>PARTICIPACIONES</v>
          </cell>
          <cell r="H260">
            <v>0</v>
          </cell>
          <cell r="I260">
            <v>0</v>
          </cell>
          <cell r="J260">
            <v>930976463</v>
          </cell>
          <cell r="K260">
            <v>930976463</v>
          </cell>
        </row>
        <row r="261">
          <cell r="A261">
            <v>4212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APORTACIONES</v>
          </cell>
          <cell r="H261">
            <v>0</v>
          </cell>
          <cell r="I261">
            <v>0</v>
          </cell>
          <cell r="J261">
            <v>636278719</v>
          </cell>
          <cell r="K261">
            <v>636278719</v>
          </cell>
        </row>
        <row r="262">
          <cell r="A262">
            <v>4213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CONVENIOS</v>
          </cell>
          <cell r="H262">
            <v>0</v>
          </cell>
          <cell r="I262">
            <v>150000000</v>
          </cell>
          <cell r="J262">
            <v>339957985.35</v>
          </cell>
          <cell r="K262">
            <v>189957985.35</v>
          </cell>
        </row>
        <row r="263">
          <cell r="A263">
            <v>4214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INCENTIVOS DERIVADOS DE LA COLABORACION FISCAL</v>
          </cell>
          <cell r="H263">
            <v>0</v>
          </cell>
          <cell r="I263">
            <v>16273501.5</v>
          </cell>
          <cell r="J263">
            <v>32030715</v>
          </cell>
          <cell r="K263">
            <v>15757213.5</v>
          </cell>
        </row>
        <row r="264">
          <cell r="A264">
            <v>4220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TRANSF, ASIGNACIONES, SUBSIDIOS Y OTRAS AYUDAS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>
            <v>4221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TRANSFERENCIAS INTERNAS Y ASIGNACIONES AL SECTOR P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>
            <v>4222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 t="str">
            <v>TRANSFERENCIAS AL RESTO DEL SECTOR PÚBLICO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>
            <v>4223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 t="str">
            <v>SUBSIDIOS Y SUBVENCIONES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>
            <v>4224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AYUDAS SOCIALES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>
            <v>4225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 t="str">
            <v>PENSIONES Y JUBILACIONES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>
            <v>4311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INTERESES GANADOS DE VALO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>
            <v>4319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OTROS INGRESOS FINANCIERO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>
            <v>4320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Incremento por Variación de Inventarios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>
            <v>4330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Disminución del Exceso de Estimaciones por Pérdida o Deterioro u Obsolescencia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>
            <v>4340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Otros Ingresos y Beneficios Varios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>
            <v>4399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 t="str">
            <v>OTROS INGRESOS Y BENEFICIOS VARIOS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>
            <v>5111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 t="str">
            <v>Remuneraciones al Personal de carácter Permanente</v>
          </cell>
          <cell r="H276">
            <v>0</v>
          </cell>
          <cell r="I276">
            <v>123062276.69</v>
          </cell>
          <cell r="J276">
            <v>130181.08</v>
          </cell>
          <cell r="K276">
            <v>122932095.61</v>
          </cell>
        </row>
        <row r="277">
          <cell r="A277">
            <v>5112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 t="str">
            <v>Remuneraciones al Personal de carácter Transitorio</v>
          </cell>
          <cell r="H277">
            <v>0</v>
          </cell>
          <cell r="I277">
            <v>8985203.19</v>
          </cell>
          <cell r="J277">
            <v>5124.03</v>
          </cell>
          <cell r="K277">
            <v>8980079.16</v>
          </cell>
        </row>
        <row r="278">
          <cell r="A278">
            <v>5113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 t="str">
            <v>Remuneraciones Adicionales y Especiales</v>
          </cell>
          <cell r="H278">
            <v>0</v>
          </cell>
          <cell r="I278">
            <v>222083352.75</v>
          </cell>
          <cell r="J278">
            <v>0</v>
          </cell>
          <cell r="K278">
            <v>222083352.75</v>
          </cell>
        </row>
        <row r="279">
          <cell r="A279">
            <v>5114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 t="str">
            <v>Seguridad Social</v>
          </cell>
          <cell r="H279">
            <v>0</v>
          </cell>
          <cell r="I279">
            <v>49134531.06</v>
          </cell>
          <cell r="J279">
            <v>0</v>
          </cell>
          <cell r="K279">
            <v>49134531.06</v>
          </cell>
        </row>
        <row r="280">
          <cell r="A280">
            <v>5115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 t="str">
            <v>Otras prestaciones sociales y económicas</v>
          </cell>
          <cell r="H280">
            <v>0</v>
          </cell>
          <cell r="I280">
            <v>84387866.78</v>
          </cell>
          <cell r="J280">
            <v>2116542.13</v>
          </cell>
          <cell r="K280">
            <v>82271324.65</v>
          </cell>
        </row>
        <row r="281">
          <cell r="A281">
            <v>5117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 t="str">
            <v>Pago de estímulos a servidores públicos</v>
          </cell>
          <cell r="H281">
            <v>0</v>
          </cell>
          <cell r="I281">
            <v>17079577.11</v>
          </cell>
          <cell r="J281">
            <v>27500</v>
          </cell>
          <cell r="K281">
            <v>17052077.11</v>
          </cell>
        </row>
        <row r="282">
          <cell r="A282">
            <v>5121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 t="str">
            <v>Materiales de Administración, Emisión de documentos y Artículos Oficiales</v>
          </cell>
          <cell r="H282">
            <v>0</v>
          </cell>
          <cell r="I282">
            <v>2097218.6</v>
          </cell>
          <cell r="J282">
            <v>0</v>
          </cell>
          <cell r="K282">
            <v>2097218.6</v>
          </cell>
        </row>
        <row r="283">
          <cell r="A283">
            <v>5122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 t="str">
            <v>Alimentos y Utensilios</v>
          </cell>
          <cell r="H283">
            <v>0</v>
          </cell>
          <cell r="I283">
            <v>375581.1</v>
          </cell>
          <cell r="J283">
            <v>0</v>
          </cell>
          <cell r="K283">
            <v>375581.1</v>
          </cell>
        </row>
        <row r="284">
          <cell r="A284">
            <v>5123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 t="str">
            <v>Materias Primas y Materiales de Producción y Comercialización</v>
          </cell>
          <cell r="H284">
            <v>0</v>
          </cell>
          <cell r="I284">
            <v>166873.52</v>
          </cell>
          <cell r="J284">
            <v>0</v>
          </cell>
          <cell r="K284">
            <v>166873.52</v>
          </cell>
        </row>
        <row r="285">
          <cell r="A285">
            <v>5124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 t="str">
            <v>Materiales y Artículos de Construcción y de reparación</v>
          </cell>
          <cell r="H285">
            <v>0</v>
          </cell>
          <cell r="I285">
            <v>1091458.44</v>
          </cell>
          <cell r="J285">
            <v>0</v>
          </cell>
          <cell r="K285">
            <v>1091458.44</v>
          </cell>
        </row>
        <row r="286">
          <cell r="A286">
            <v>5125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 t="str">
            <v>Productos Químicos, Farmacéuticos y de Laboratorio</v>
          </cell>
          <cell r="H286">
            <v>0</v>
          </cell>
          <cell r="I286">
            <v>170890.18</v>
          </cell>
          <cell r="J286">
            <v>0</v>
          </cell>
          <cell r="K286">
            <v>170890.18</v>
          </cell>
        </row>
        <row r="287">
          <cell r="A287">
            <v>5126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 t="str">
            <v>Combustibles, Lubricantes y Aditivos</v>
          </cell>
          <cell r="H287">
            <v>0</v>
          </cell>
          <cell r="I287">
            <v>166980.92</v>
          </cell>
          <cell r="J287">
            <v>0</v>
          </cell>
          <cell r="K287">
            <v>166980.92</v>
          </cell>
        </row>
        <row r="288">
          <cell r="A288">
            <v>5127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 t="str">
            <v>Vestuario, Blancos, Prendas de Protección y Artículos Deportivos</v>
          </cell>
          <cell r="H288">
            <v>0</v>
          </cell>
          <cell r="I288">
            <v>113557.64</v>
          </cell>
          <cell r="J288">
            <v>0</v>
          </cell>
          <cell r="K288">
            <v>113557.64</v>
          </cell>
        </row>
        <row r="289">
          <cell r="A289">
            <v>5128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 t="str">
            <v>Materiales y suministros para Seguridad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>
            <v>5129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 t="str">
            <v>Herramientas, Refacciones y Accesorios menores</v>
          </cell>
          <cell r="H290">
            <v>0</v>
          </cell>
          <cell r="I290">
            <v>106002.17</v>
          </cell>
          <cell r="J290">
            <v>0</v>
          </cell>
          <cell r="K290">
            <v>106002.17</v>
          </cell>
        </row>
        <row r="291">
          <cell r="A291">
            <v>5131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 t="str">
            <v>Servicios Básicos</v>
          </cell>
          <cell r="H291">
            <v>0</v>
          </cell>
          <cell r="I291">
            <v>9047398.04</v>
          </cell>
          <cell r="J291">
            <v>0</v>
          </cell>
          <cell r="K291">
            <v>9047398.04</v>
          </cell>
        </row>
        <row r="292">
          <cell r="A292">
            <v>5132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 t="str">
            <v>Servicios de Arrendamiento</v>
          </cell>
          <cell r="H292">
            <v>0</v>
          </cell>
          <cell r="I292">
            <v>1955773.57</v>
          </cell>
          <cell r="J292">
            <v>0</v>
          </cell>
          <cell r="K292">
            <v>1955773.57</v>
          </cell>
        </row>
        <row r="293">
          <cell r="A293">
            <v>5133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 t="str">
            <v>Servicios Profesionales, Científicos y Técnicos y Otros Servicios</v>
          </cell>
          <cell r="H293">
            <v>0</v>
          </cell>
          <cell r="I293">
            <v>11688671.74</v>
          </cell>
          <cell r="J293">
            <v>0</v>
          </cell>
          <cell r="K293">
            <v>11688671.74</v>
          </cell>
        </row>
        <row r="294">
          <cell r="A294">
            <v>5134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 t="str">
            <v>Servicios Financieros, Bancarios y Comerciales</v>
          </cell>
          <cell r="H294">
            <v>0</v>
          </cell>
          <cell r="I294">
            <v>2497888.73</v>
          </cell>
          <cell r="J294">
            <v>0</v>
          </cell>
          <cell r="K294">
            <v>2497888.73</v>
          </cell>
        </row>
        <row r="295">
          <cell r="A295">
            <v>5135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 t="str">
            <v>Servicios de Instalación, Reparación, Mantenimiento y Conservación</v>
          </cell>
          <cell r="H295">
            <v>0</v>
          </cell>
          <cell r="I295">
            <v>396925.58</v>
          </cell>
          <cell r="J295">
            <v>0</v>
          </cell>
          <cell r="K295">
            <v>396925.58</v>
          </cell>
        </row>
        <row r="296">
          <cell r="A296">
            <v>5136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 t="str">
            <v>Servicios de Comunicación Social y Publicidad</v>
          </cell>
          <cell r="H296">
            <v>0</v>
          </cell>
          <cell r="I296">
            <v>560444.28</v>
          </cell>
          <cell r="J296">
            <v>0</v>
          </cell>
          <cell r="K296">
            <v>560444.28</v>
          </cell>
        </row>
        <row r="297">
          <cell r="A297">
            <v>5137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 t="str">
            <v>Servicios de Traslado y Viáticos</v>
          </cell>
          <cell r="H297">
            <v>0</v>
          </cell>
          <cell r="I297">
            <v>2245173.13</v>
          </cell>
          <cell r="J297">
            <v>0</v>
          </cell>
          <cell r="K297">
            <v>2245173.13</v>
          </cell>
        </row>
        <row r="298">
          <cell r="A298">
            <v>5138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 t="str">
            <v>Servicios Oficiales</v>
          </cell>
          <cell r="H298">
            <v>0</v>
          </cell>
          <cell r="I298">
            <v>1317047.24</v>
          </cell>
          <cell r="J298">
            <v>0</v>
          </cell>
          <cell r="K298">
            <v>1317047.24</v>
          </cell>
        </row>
        <row r="299">
          <cell r="A299">
            <v>5139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 t="str">
            <v>Otros Servicios Generales</v>
          </cell>
          <cell r="H299">
            <v>0</v>
          </cell>
          <cell r="I299">
            <v>8310405.01</v>
          </cell>
          <cell r="J299">
            <v>0</v>
          </cell>
          <cell r="K299">
            <v>8310405.01</v>
          </cell>
        </row>
        <row r="300">
          <cell r="A300">
            <v>5211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 t="str">
            <v>Asignaciones al Sector Público</v>
          </cell>
          <cell r="H300">
            <v>0</v>
          </cell>
          <cell r="I300">
            <v>738757547.06</v>
          </cell>
          <cell r="J300">
            <v>17752.03</v>
          </cell>
          <cell r="K300">
            <v>738739795.03</v>
          </cell>
        </row>
        <row r="301">
          <cell r="A301">
            <v>5212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 t="str">
            <v>Transferencias internas al Sector Público</v>
          </cell>
          <cell r="H301">
            <v>0</v>
          </cell>
          <cell r="I301">
            <v>142553378.38</v>
          </cell>
          <cell r="J301">
            <v>0</v>
          </cell>
          <cell r="K301">
            <v>142553378.38</v>
          </cell>
        </row>
        <row r="302">
          <cell r="A302">
            <v>5221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 t="str">
            <v>Transferencias a Entidades Paraestatales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>
            <v>5222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 t="str">
            <v>Transferencias a Entidades Federativas y Municipios</v>
          </cell>
          <cell r="H303">
            <v>0</v>
          </cell>
          <cell r="I303">
            <v>543282</v>
          </cell>
          <cell r="J303">
            <v>0</v>
          </cell>
          <cell r="K303">
            <v>543282</v>
          </cell>
        </row>
        <row r="304">
          <cell r="A304">
            <v>5231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 t="str">
            <v>Subsidios</v>
          </cell>
          <cell r="H304">
            <v>0</v>
          </cell>
          <cell r="I304">
            <v>88006055.52</v>
          </cell>
          <cell r="J304">
            <v>0</v>
          </cell>
          <cell r="K304">
            <v>88006055.52</v>
          </cell>
        </row>
        <row r="305">
          <cell r="A305">
            <v>5232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 t="str">
            <v>Subvenciones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>
            <v>5241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 t="str">
            <v>Ayudas Sociales a Personas</v>
          </cell>
          <cell r="H306">
            <v>0</v>
          </cell>
          <cell r="I306">
            <v>893850</v>
          </cell>
          <cell r="J306">
            <v>0</v>
          </cell>
          <cell r="K306">
            <v>893850</v>
          </cell>
        </row>
        <row r="307">
          <cell r="A307">
            <v>5242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 t="str">
            <v>Becas</v>
          </cell>
          <cell r="H307">
            <v>0</v>
          </cell>
          <cell r="I307">
            <v>4369788.97</v>
          </cell>
          <cell r="J307">
            <v>0</v>
          </cell>
          <cell r="K307">
            <v>4369788.97</v>
          </cell>
        </row>
        <row r="308">
          <cell r="A308">
            <v>5243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 t="str">
            <v>Ayudas Sociales a Instituciones</v>
          </cell>
          <cell r="H308">
            <v>0</v>
          </cell>
          <cell r="I308">
            <v>2039821</v>
          </cell>
          <cell r="J308">
            <v>0</v>
          </cell>
          <cell r="K308">
            <v>2039821</v>
          </cell>
        </row>
        <row r="309">
          <cell r="A309">
            <v>5259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 t="str">
            <v>Otras Pensiones y Jubilaciones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>
            <v>5261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 t="str">
            <v>Transferencias a Fideicomisos, Mandatos y Contratos Análogos al Gobierno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>
            <v>5270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 t="str">
            <v>Transferencias a la Seguridad Social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>
            <v>5281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 t="str">
            <v>Donativos a Instituciones sin Fines de Lucro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>
            <v>5282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 t="str">
            <v>Donativos a Entidades Federativas y Municipios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>
            <v>5285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 t="str">
            <v>Donativos Internacionales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>
            <v>5291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 t="str">
            <v>Transferencias Al Exterior A Gobiernos Extranjeros Y Organismos   Internacionale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>
            <v>5292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 t="str">
            <v>Transferencias al Sector Privado Externo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>
            <v>5311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 t="str">
            <v>Participaciones de la Federación a Entidades Federativas y Municipios</v>
          </cell>
          <cell r="H317">
            <v>0</v>
          </cell>
          <cell r="I317">
            <v>133019836</v>
          </cell>
          <cell r="J317">
            <v>0</v>
          </cell>
          <cell r="K317">
            <v>133019836</v>
          </cell>
        </row>
        <row r="318">
          <cell r="A318">
            <v>5312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 t="str">
            <v>Participaciones de las Entidades Federativas a los Municipios</v>
          </cell>
          <cell r="H318">
            <v>0</v>
          </cell>
          <cell r="I318">
            <v>16887780</v>
          </cell>
          <cell r="J318">
            <v>0</v>
          </cell>
          <cell r="K318">
            <v>16887780</v>
          </cell>
        </row>
        <row r="319">
          <cell r="A319">
            <v>5322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 t="str">
            <v>Aportaciones de las Entidades Federativas a los Municipios</v>
          </cell>
          <cell r="H319">
            <v>0</v>
          </cell>
          <cell r="I319">
            <v>71782436</v>
          </cell>
          <cell r="J319">
            <v>0</v>
          </cell>
          <cell r="K319">
            <v>71782436</v>
          </cell>
        </row>
        <row r="320">
          <cell r="A320">
            <v>5332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 t="str">
            <v>Convenios de descentralización y Otros</v>
          </cell>
          <cell r="H320">
            <v>0</v>
          </cell>
          <cell r="I320">
            <v>1250000</v>
          </cell>
          <cell r="J320">
            <v>0</v>
          </cell>
          <cell r="K320">
            <v>1250000</v>
          </cell>
        </row>
        <row r="321">
          <cell r="A321">
            <v>5411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 t="str">
            <v>Intereses de la Deuda Pública Interna</v>
          </cell>
          <cell r="H321">
            <v>0</v>
          </cell>
          <cell r="I321">
            <v>66535080.78</v>
          </cell>
          <cell r="J321">
            <v>0</v>
          </cell>
          <cell r="K321">
            <v>66535080.78</v>
          </cell>
        </row>
        <row r="322">
          <cell r="A322">
            <v>5421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 t="str">
            <v>Comisiones de la Deuda Pública Interna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>
            <v>5431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 t="str">
            <v>Gastos de la Deuda Pública Interna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>
            <v>5441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 t="str">
            <v>Costo por Coberturas de la Deuda Pública Interna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>
            <v>5461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 t="str">
            <v>ADEFAS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>
            <v>5515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 t="str">
            <v>DEP ACUMULADA DE BIENES MUEBLES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>
            <v>5518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 t="str">
            <v>Disminución De Bienes Por Pérdida, Obsolescencia Y Deterioro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>
            <v>5520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 t="str">
            <v>Provisiones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>
            <v>5530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 t="str">
            <v>Disminuciones De Inventarios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>
            <v>5540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 t="str">
            <v>Aumento Por Insufic De Estimaciones Por Persida Deterioro U Obsolecencia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>
            <v>5550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 t="str">
            <v>Aumento Por Insuficiencia De Provisiones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>
            <v>5590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 t="str">
            <v>Otros Gastos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>
            <v>5610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 t="str">
            <v>Inversion Pública No Capitalizable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>
            <v>7000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 t="str">
            <v>Xxxxxxxxx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>
            <v>7310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 t="str">
            <v>DEUDA PUBLICA INDIRECTA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>
            <v>7320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 t="str">
            <v>AVAL SOLIDARIO DEUDA INDI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>
            <v>7700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 t="str">
            <v>Bienes Arqueológicos Artísticos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>
            <v>7710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 t="str">
            <v>Bienes arqueológicos en custodia</v>
          </cell>
          <cell r="H338">
            <v>2</v>
          </cell>
          <cell r="I338">
            <v>0</v>
          </cell>
          <cell r="J338">
            <v>0</v>
          </cell>
          <cell r="K338">
            <v>2</v>
          </cell>
        </row>
        <row r="339">
          <cell r="A339">
            <v>7720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 t="str">
            <v>Custodia de bienes arqueológicos</v>
          </cell>
          <cell r="H339">
            <v>-2</v>
          </cell>
          <cell r="I339">
            <v>0</v>
          </cell>
          <cell r="J339">
            <v>0</v>
          </cell>
          <cell r="K339">
            <v>-2</v>
          </cell>
        </row>
        <row r="340">
          <cell r="A340">
            <v>7750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 t="str">
            <v>Bienes históricos en custodia</v>
          </cell>
          <cell r="H340">
            <v>12</v>
          </cell>
          <cell r="I340">
            <v>0</v>
          </cell>
          <cell r="J340">
            <v>0</v>
          </cell>
          <cell r="K340">
            <v>12</v>
          </cell>
        </row>
        <row r="341">
          <cell r="A341">
            <v>7760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 t="str">
            <v>Custodia de Bienes Históricos</v>
          </cell>
          <cell r="H341">
            <v>-12</v>
          </cell>
          <cell r="I341">
            <v>0</v>
          </cell>
          <cell r="J341">
            <v>0</v>
          </cell>
          <cell r="K341">
            <v>-12</v>
          </cell>
        </row>
        <row r="342">
          <cell r="A342">
            <v>7910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 t="str">
            <v>Fideicomisos Covenidos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>
            <v>7920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 t="str">
            <v>Convenios Fideicomitidos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>
            <v>8110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 t="str">
            <v>Ley De Ingresos Estimada         </v>
          </cell>
          <cell r="H344">
            <v>0</v>
          </cell>
          <cell r="I344">
            <v>3082114270.6</v>
          </cell>
          <cell r="J344">
            <v>0</v>
          </cell>
          <cell r="K344">
            <v>3082114270.6</v>
          </cell>
        </row>
        <row r="345">
          <cell r="A345">
            <v>8120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 t="str">
            <v>Ley De Ingresos Por Ejecutar        </v>
          </cell>
          <cell r="H345">
            <v>0</v>
          </cell>
          <cell r="I345">
            <v>2603955816.43</v>
          </cell>
          <cell r="J345">
            <v>3353436530.85</v>
          </cell>
          <cell r="K345">
            <v>749480714.42</v>
          </cell>
        </row>
        <row r="346">
          <cell r="A346">
            <v>8140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 t="str">
            <v>Ley De Ingresos Devengada         </v>
          </cell>
          <cell r="H346">
            <v>0</v>
          </cell>
          <cell r="I346">
            <v>2693695520.6</v>
          </cell>
          <cell r="J346">
            <v>2843827520.6</v>
          </cell>
          <cell r="K346">
            <v>150132000</v>
          </cell>
        </row>
        <row r="347">
          <cell r="A347">
            <v>8150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 t="str">
            <v>Ley De Ingresos Recaudada</v>
          </cell>
          <cell r="H347">
            <v>0</v>
          </cell>
          <cell r="I347">
            <v>239871704.17</v>
          </cell>
          <cell r="J347">
            <v>2422373260.35</v>
          </cell>
          <cell r="K347">
            <v>2182501556.18</v>
          </cell>
        </row>
        <row r="348">
          <cell r="A348">
            <v>8210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 t="str">
            <v>Presupuesto De Egresos Aprobado</v>
          </cell>
          <cell r="H348">
            <v>0</v>
          </cell>
          <cell r="I348">
            <v>12688239903.58</v>
          </cell>
          <cell r="J348">
            <v>15428016290.58</v>
          </cell>
          <cell r="K348">
            <v>2739776387</v>
          </cell>
        </row>
        <row r="349">
          <cell r="A349">
            <v>8220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 t="str">
            <v>Presupuesto De Egresos Por Ejercer</v>
          </cell>
          <cell r="H349">
            <v>0</v>
          </cell>
          <cell r="I349">
            <v>17005905094.99</v>
          </cell>
          <cell r="J349">
            <v>16039524798.22</v>
          </cell>
          <cell r="K349">
            <v>966380296.77</v>
          </cell>
        </row>
        <row r="350">
          <cell r="A350">
            <v>8230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 t="str">
            <v>Modificaciones Al Presupuesto De Egresos Aprobado</v>
          </cell>
          <cell r="H350">
            <v>0</v>
          </cell>
          <cell r="I350">
            <v>1281892499.3</v>
          </cell>
          <cell r="J350">
            <v>1366642410.31</v>
          </cell>
          <cell r="K350">
            <v>84749911.01</v>
          </cell>
        </row>
        <row r="351">
          <cell r="A351">
            <v>8240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 t="str">
            <v>Presupuesto De Egresos Comprometido</v>
          </cell>
          <cell r="H351">
            <v>0</v>
          </cell>
          <cell r="I351">
            <v>2133647236.21</v>
          </cell>
          <cell r="J351">
            <v>2139162737.17</v>
          </cell>
          <cell r="K351">
            <v>-5515500.96</v>
          </cell>
        </row>
        <row r="352">
          <cell r="A352">
            <v>8250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 t="str">
            <v>Presupuesto De Egresos Devengado</v>
          </cell>
          <cell r="H352">
            <v>0</v>
          </cell>
          <cell r="I352">
            <v>2077344733.2</v>
          </cell>
          <cell r="J352">
            <v>1923559735.97</v>
          </cell>
          <cell r="K352">
            <v>153784997.23</v>
          </cell>
        </row>
        <row r="353">
          <cell r="A353">
            <v>8260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 t="str">
            <v>Presupuesto De Egresos Ejercido</v>
          </cell>
          <cell r="H353">
            <v>0</v>
          </cell>
          <cell r="I353">
            <v>1861694794.63</v>
          </cell>
          <cell r="J353">
            <v>1619191353.96</v>
          </cell>
          <cell r="K353">
            <v>242503440.67</v>
          </cell>
        </row>
        <row r="354">
          <cell r="A354">
            <v>8270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 t="str">
            <v>Presupuesto De Egresos Pagado</v>
          </cell>
          <cell r="H354">
            <v>0</v>
          </cell>
          <cell r="I354">
            <v>1469762963.83</v>
          </cell>
          <cell r="J354">
            <v>2389899.53</v>
          </cell>
          <cell r="K354">
            <v>1467373064.3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70"/>
  <sheetViews>
    <sheetView tabSelected="1" view="pageBreakPreview" zoomScale="77" zoomScaleNormal="70" zoomScaleSheetLayoutView="77" zoomScalePageLayoutView="0" workbookViewId="0" topLeftCell="A1">
      <selection activeCell="A40" sqref="A40"/>
    </sheetView>
  </sheetViews>
  <sheetFormatPr defaultColWidth="11.421875" defaultRowHeight="15"/>
  <cols>
    <col min="1" max="1" width="1.28515625" style="26" customWidth="1"/>
    <col min="2" max="3" width="3.7109375" style="26" customWidth="1"/>
    <col min="4" max="4" width="23.8515625" style="26" customWidth="1"/>
    <col min="5" max="5" width="21.421875" style="26" customWidth="1"/>
    <col min="6" max="6" width="17.28125" style="26" customWidth="1"/>
    <col min="7" max="8" width="20.7109375" style="1" customWidth="1"/>
    <col min="9" max="9" width="7.7109375" style="26" customWidth="1"/>
    <col min="10" max="11" width="3.7109375" style="4" customWidth="1"/>
    <col min="12" max="14" width="18.7109375" style="4" customWidth="1"/>
    <col min="15" max="15" width="24.421875" style="4" customWidth="1"/>
    <col min="16" max="16" width="20.7109375" style="4" customWidth="1"/>
    <col min="17" max="17" width="1.8515625" style="4" customWidth="1"/>
    <col min="18" max="16384" width="11.421875" style="4" customWidth="1"/>
  </cols>
  <sheetData>
    <row r="2" spans="1:17" s="2" customFormat="1" ht="19.5" customHeight="1">
      <c r="A2" s="80" t="s">
        <v>52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1:17" ht="19.5" customHeight="1">
      <c r="A3" s="80" t="s">
        <v>51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</row>
    <row r="4" spans="1:17" ht="19.5" customHeight="1">
      <c r="A4" s="80" t="s">
        <v>42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</row>
    <row r="5" spans="1:17" ht="19.5" customHeight="1">
      <c r="A5" s="80" t="s">
        <v>53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3:17" ht="3" customHeight="1">
      <c r="C6" s="25"/>
      <c r="D6" s="36"/>
      <c r="E6" s="24"/>
      <c r="F6" s="24"/>
      <c r="G6" s="24"/>
      <c r="H6" s="24"/>
      <c r="I6" s="24"/>
      <c r="J6" s="24"/>
      <c r="K6" s="24"/>
      <c r="L6" s="24"/>
      <c r="M6" s="24"/>
      <c r="N6" s="24"/>
      <c r="O6" s="37"/>
      <c r="P6" s="2"/>
      <c r="Q6" s="2"/>
    </row>
    <row r="7" spans="1:17" ht="19.5" customHeight="1">
      <c r="A7" s="80" t="s">
        <v>0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</row>
    <row r="8" spans="1:9" s="2" customFormat="1" ht="4.5" customHeight="1">
      <c r="A8" s="26"/>
      <c r="B8" s="25"/>
      <c r="C8" s="25"/>
      <c r="D8" s="36"/>
      <c r="E8" s="25"/>
      <c r="F8" s="25"/>
      <c r="G8" s="38"/>
      <c r="H8" s="38"/>
      <c r="I8" s="36"/>
    </row>
    <row r="9" spans="1:9" s="2" customFormat="1" ht="3" customHeight="1" thickBot="1">
      <c r="A9" s="26"/>
      <c r="B9" s="26"/>
      <c r="C9" s="39"/>
      <c r="D9" s="36"/>
      <c r="E9" s="39"/>
      <c r="F9" s="39"/>
      <c r="G9" s="40"/>
      <c r="H9" s="40"/>
      <c r="I9" s="36"/>
    </row>
    <row r="10" spans="1:17" s="2" customFormat="1" ht="60" customHeight="1" thickBot="1">
      <c r="A10" s="71"/>
      <c r="B10" s="85" t="s">
        <v>3</v>
      </c>
      <c r="C10" s="86"/>
      <c r="D10" s="86"/>
      <c r="E10" s="86"/>
      <c r="F10" s="69"/>
      <c r="G10" s="68">
        <v>2023</v>
      </c>
      <c r="H10" s="68">
        <v>2022</v>
      </c>
      <c r="I10" s="73"/>
      <c r="J10" s="86" t="s">
        <v>3</v>
      </c>
      <c r="K10" s="86"/>
      <c r="L10" s="86"/>
      <c r="M10" s="86"/>
      <c r="N10" s="69"/>
      <c r="O10" s="72">
        <v>2023</v>
      </c>
      <c r="P10" s="70">
        <v>2022</v>
      </c>
      <c r="Q10" s="74"/>
    </row>
    <row r="11" spans="1:17" s="2" customFormat="1" ht="3" customHeight="1">
      <c r="A11" s="29"/>
      <c r="B11" s="31"/>
      <c r="C11" s="31"/>
      <c r="D11" s="30"/>
      <c r="E11" s="30"/>
      <c r="F11" s="30"/>
      <c r="G11" s="41"/>
      <c r="H11" s="41"/>
      <c r="I11" s="31"/>
      <c r="J11" s="32"/>
      <c r="K11" s="32"/>
      <c r="L11" s="32"/>
      <c r="M11" s="32"/>
      <c r="N11" s="32"/>
      <c r="O11" s="32"/>
      <c r="P11" s="32"/>
      <c r="Q11" s="5"/>
    </row>
    <row r="12" spans="1:17" s="2" customFormat="1" ht="12">
      <c r="A12" s="7"/>
      <c r="B12" s="15"/>
      <c r="C12" s="33"/>
      <c r="D12" s="33"/>
      <c r="E12" s="33"/>
      <c r="F12" s="33"/>
      <c r="G12" s="42"/>
      <c r="H12" s="42"/>
      <c r="I12" s="15"/>
      <c r="J12" s="16"/>
      <c r="K12" s="16"/>
      <c r="L12" s="16"/>
      <c r="M12" s="16"/>
      <c r="N12" s="16"/>
      <c r="O12" s="16"/>
      <c r="P12" s="16"/>
      <c r="Q12" s="6"/>
    </row>
    <row r="13" spans="1:17" ht="19.5" customHeight="1">
      <c r="A13" s="7"/>
      <c r="B13" s="81" t="s">
        <v>41</v>
      </c>
      <c r="C13" s="81"/>
      <c r="D13" s="81"/>
      <c r="E13" s="81"/>
      <c r="F13" s="81"/>
      <c r="G13" s="43"/>
      <c r="H13" s="43"/>
      <c r="I13" s="8"/>
      <c r="J13" s="81" t="s">
        <v>19</v>
      </c>
      <c r="K13" s="81"/>
      <c r="L13" s="81"/>
      <c r="M13" s="81"/>
      <c r="N13" s="81"/>
      <c r="O13" s="44"/>
      <c r="P13" s="44"/>
      <c r="Q13" s="9"/>
    </row>
    <row r="14" spans="1:17" ht="19.5" customHeight="1">
      <c r="A14" s="7"/>
      <c r="B14" s="8"/>
      <c r="C14" s="45"/>
      <c r="D14" s="8"/>
      <c r="E14" s="45"/>
      <c r="F14" s="45"/>
      <c r="G14" s="43"/>
      <c r="H14" s="43"/>
      <c r="I14" s="8"/>
      <c r="J14" s="8"/>
      <c r="K14" s="45"/>
      <c r="L14" s="45"/>
      <c r="M14" s="45"/>
      <c r="N14" s="45"/>
      <c r="O14" s="44"/>
      <c r="P14" s="44"/>
      <c r="Q14" s="9"/>
    </row>
    <row r="15" spans="1:17" ht="19.5" customHeight="1">
      <c r="A15" s="7"/>
      <c r="B15" s="8"/>
      <c r="C15" s="81" t="s">
        <v>16</v>
      </c>
      <c r="D15" s="81"/>
      <c r="E15" s="81"/>
      <c r="F15" s="81"/>
      <c r="G15" s="46">
        <f>SUM(G16:G26)</f>
        <v>21122666.91</v>
      </c>
      <c r="H15" s="46">
        <f>SUM(H16:H26)</f>
        <v>144510697.17000002</v>
      </c>
      <c r="I15" s="8"/>
      <c r="J15" s="8"/>
      <c r="K15" s="81" t="s">
        <v>16</v>
      </c>
      <c r="L15" s="81"/>
      <c r="M15" s="81"/>
      <c r="N15" s="81"/>
      <c r="O15" s="46">
        <f>SUM(O16:O18)</f>
        <v>171081.18</v>
      </c>
      <c r="P15" s="46">
        <f>SUM(P16:P18)</f>
        <v>3052817.64</v>
      </c>
      <c r="Q15" s="9"/>
    </row>
    <row r="16" spans="1:17" ht="19.5" customHeight="1">
      <c r="A16" s="7"/>
      <c r="B16" s="8"/>
      <c r="C16" s="45"/>
      <c r="D16" s="84" t="s">
        <v>4</v>
      </c>
      <c r="E16" s="84"/>
      <c r="F16" s="84"/>
      <c r="G16" s="47">
        <v>0</v>
      </c>
      <c r="H16" s="47">
        <v>0</v>
      </c>
      <c r="I16" s="8"/>
      <c r="J16" s="8"/>
      <c r="K16" s="34"/>
      <c r="L16" s="82" t="s">
        <v>1</v>
      </c>
      <c r="M16" s="82"/>
      <c r="N16" s="82"/>
      <c r="O16" s="47">
        <v>0</v>
      </c>
      <c r="P16" s="47">
        <v>0</v>
      </c>
      <c r="Q16" s="9"/>
    </row>
    <row r="17" spans="1:17" ht="19.5" customHeight="1">
      <c r="A17" s="7"/>
      <c r="B17" s="8"/>
      <c r="C17" s="45"/>
      <c r="D17" s="84" t="s">
        <v>20</v>
      </c>
      <c r="E17" s="84"/>
      <c r="F17" s="84"/>
      <c r="G17" s="47">
        <v>0</v>
      </c>
      <c r="H17" s="47">
        <v>0</v>
      </c>
      <c r="I17" s="8"/>
      <c r="J17" s="8"/>
      <c r="K17" s="34"/>
      <c r="L17" s="82" t="s">
        <v>2</v>
      </c>
      <c r="M17" s="82"/>
      <c r="N17" s="82"/>
      <c r="O17" s="47">
        <v>0</v>
      </c>
      <c r="P17" s="47">
        <v>0</v>
      </c>
      <c r="Q17" s="9"/>
    </row>
    <row r="18" spans="1:17" ht="19.5" customHeight="1">
      <c r="A18" s="7"/>
      <c r="B18" s="8"/>
      <c r="C18" s="48"/>
      <c r="D18" s="84" t="s">
        <v>21</v>
      </c>
      <c r="E18" s="84"/>
      <c r="F18" s="84"/>
      <c r="G18" s="47">
        <v>0</v>
      </c>
      <c r="H18" s="47">
        <v>0</v>
      </c>
      <c r="I18" s="8"/>
      <c r="J18" s="8"/>
      <c r="K18" s="43"/>
      <c r="L18" s="82" t="s">
        <v>22</v>
      </c>
      <c r="M18" s="82"/>
      <c r="N18" s="82"/>
      <c r="O18" s="47">
        <v>171081.18</v>
      </c>
      <c r="P18" s="47">
        <v>3052817.64</v>
      </c>
      <c r="Q18" s="9"/>
    </row>
    <row r="19" spans="1:17" ht="19.5" customHeight="1">
      <c r="A19" s="7"/>
      <c r="B19" s="8"/>
      <c r="C19" s="48"/>
      <c r="D19" s="84" t="s">
        <v>7</v>
      </c>
      <c r="E19" s="84"/>
      <c r="F19" s="84"/>
      <c r="G19" s="47">
        <v>0</v>
      </c>
      <c r="H19" s="47">
        <v>0</v>
      </c>
      <c r="I19" s="8"/>
      <c r="J19" s="8"/>
      <c r="K19" s="43"/>
      <c r="L19" s="34"/>
      <c r="M19" s="34"/>
      <c r="N19" s="34"/>
      <c r="O19" s="47"/>
      <c r="P19" s="34"/>
      <c r="Q19" s="9"/>
    </row>
    <row r="20" spans="1:17" ht="19.5" customHeight="1">
      <c r="A20" s="7"/>
      <c r="B20" s="8"/>
      <c r="C20" s="48"/>
      <c r="D20" s="84" t="s">
        <v>44</v>
      </c>
      <c r="E20" s="84"/>
      <c r="F20" s="84"/>
      <c r="G20" s="47">
        <v>401.96</v>
      </c>
      <c r="H20" s="47">
        <v>1050.48</v>
      </c>
      <c r="I20" s="8"/>
      <c r="J20" s="8"/>
      <c r="K20" s="49" t="s">
        <v>17</v>
      </c>
      <c r="L20" s="49"/>
      <c r="M20" s="49"/>
      <c r="N20" s="49"/>
      <c r="O20" s="46">
        <f>SUM(O21:O23)</f>
        <v>0</v>
      </c>
      <c r="P20" s="46">
        <f>SUM(P21:P23)</f>
        <v>497927.25</v>
      </c>
      <c r="Q20" s="9"/>
    </row>
    <row r="21" spans="1:17" ht="19.5" customHeight="1">
      <c r="A21" s="7"/>
      <c r="B21" s="8"/>
      <c r="C21" s="48"/>
      <c r="D21" s="84" t="s">
        <v>45</v>
      </c>
      <c r="E21" s="84"/>
      <c r="F21" s="84"/>
      <c r="G21" s="47">
        <v>0</v>
      </c>
      <c r="H21" s="47">
        <v>0</v>
      </c>
      <c r="I21" s="8"/>
      <c r="J21" s="8"/>
      <c r="K21" s="43"/>
      <c r="L21" s="48" t="s">
        <v>1</v>
      </c>
      <c r="M21" s="48"/>
      <c r="N21" s="48"/>
      <c r="O21" s="47">
        <v>0</v>
      </c>
      <c r="P21" s="47">
        <v>0</v>
      </c>
      <c r="Q21" s="9"/>
    </row>
    <row r="22" spans="1:17" ht="19.5" customHeight="1">
      <c r="A22" s="7"/>
      <c r="B22" s="8"/>
      <c r="C22" s="48"/>
      <c r="D22" s="84" t="s">
        <v>48</v>
      </c>
      <c r="E22" s="84"/>
      <c r="F22" s="84"/>
      <c r="G22" s="47">
        <v>3677670.5</v>
      </c>
      <c r="H22" s="47">
        <v>26071051.15</v>
      </c>
      <c r="I22" s="47"/>
      <c r="J22" s="8"/>
      <c r="K22" s="43"/>
      <c r="L22" s="82" t="s">
        <v>2</v>
      </c>
      <c r="M22" s="82"/>
      <c r="N22" s="82"/>
      <c r="O22" s="47">
        <v>0</v>
      </c>
      <c r="P22" s="47">
        <v>497927.25</v>
      </c>
      <c r="Q22" s="9"/>
    </row>
    <row r="23" spans="1:17" ht="28.5" customHeight="1">
      <c r="A23" s="7"/>
      <c r="B23" s="8"/>
      <c r="C23" s="48"/>
      <c r="D23" s="84"/>
      <c r="E23" s="84"/>
      <c r="F23" s="84"/>
      <c r="G23" s="47"/>
      <c r="H23" s="47"/>
      <c r="I23" s="8"/>
      <c r="J23" s="8"/>
      <c r="K23" s="34"/>
      <c r="L23" s="82" t="s">
        <v>23</v>
      </c>
      <c r="M23" s="82"/>
      <c r="N23" s="82"/>
      <c r="O23" s="47">
        <v>0</v>
      </c>
      <c r="P23" s="47">
        <v>0</v>
      </c>
      <c r="Q23" s="9"/>
    </row>
    <row r="24" spans="1:17" ht="33" customHeight="1">
      <c r="A24" s="7"/>
      <c r="B24" s="8"/>
      <c r="C24" s="48"/>
      <c r="D24" s="84" t="s">
        <v>46</v>
      </c>
      <c r="E24" s="84"/>
      <c r="F24" s="84"/>
      <c r="G24" s="47">
        <v>0</v>
      </c>
      <c r="H24" s="47">
        <v>0</v>
      </c>
      <c r="I24" s="8"/>
      <c r="J24" s="8"/>
      <c r="K24" s="81" t="s">
        <v>24</v>
      </c>
      <c r="L24" s="81"/>
      <c r="M24" s="81"/>
      <c r="N24" s="81"/>
      <c r="O24" s="67">
        <f>O15-O20</f>
        <v>171081.18</v>
      </c>
      <c r="P24" s="76">
        <f>P15-P20</f>
        <v>2554890.39</v>
      </c>
      <c r="Q24" s="9"/>
    </row>
    <row r="25" spans="1:17" ht="30" customHeight="1">
      <c r="A25" s="7"/>
      <c r="B25" s="8"/>
      <c r="C25" s="48"/>
      <c r="D25" s="84" t="s">
        <v>47</v>
      </c>
      <c r="E25" s="84"/>
      <c r="F25" s="84"/>
      <c r="G25" s="47">
        <v>17444594.45</v>
      </c>
      <c r="H25" s="47">
        <v>118438595.54</v>
      </c>
      <c r="I25" s="47"/>
      <c r="J25" s="8"/>
      <c r="K25" s="34"/>
      <c r="L25" s="34"/>
      <c r="M25" s="34"/>
      <c r="N25" s="34"/>
      <c r="O25" s="34"/>
      <c r="P25" s="34"/>
      <c r="Q25" s="9"/>
    </row>
    <row r="26" spans="1:17" ht="19.5" customHeight="1">
      <c r="A26" s="7"/>
      <c r="B26" s="8"/>
      <c r="C26" s="48"/>
      <c r="D26" s="84" t="s">
        <v>25</v>
      </c>
      <c r="E26" s="84"/>
      <c r="F26" s="11"/>
      <c r="G26" s="47">
        <v>0</v>
      </c>
      <c r="H26" s="47">
        <v>0</v>
      </c>
      <c r="I26" s="47"/>
      <c r="J26" s="34"/>
      <c r="K26" s="34"/>
      <c r="L26" s="34"/>
      <c r="M26" s="34"/>
      <c r="N26" s="34"/>
      <c r="O26" s="34"/>
      <c r="P26" s="34"/>
      <c r="Q26" s="9"/>
    </row>
    <row r="27" spans="1:17" ht="19.5" customHeight="1">
      <c r="A27" s="7"/>
      <c r="B27" s="8"/>
      <c r="C27" s="45"/>
      <c r="D27" s="8"/>
      <c r="E27" s="45"/>
      <c r="F27" s="45"/>
      <c r="G27" s="43"/>
      <c r="H27" s="43"/>
      <c r="I27" s="8"/>
      <c r="J27" s="81" t="s">
        <v>26</v>
      </c>
      <c r="K27" s="81"/>
      <c r="L27" s="81"/>
      <c r="M27" s="81"/>
      <c r="N27" s="81"/>
      <c r="O27" s="34"/>
      <c r="P27" s="34"/>
      <c r="Q27" s="9"/>
    </row>
    <row r="28" spans="1:17" ht="19.5" customHeight="1">
      <c r="A28" s="7"/>
      <c r="B28" s="8"/>
      <c r="C28" s="81" t="s">
        <v>17</v>
      </c>
      <c r="D28" s="81"/>
      <c r="E28" s="81"/>
      <c r="F28" s="81"/>
      <c r="G28" s="46">
        <f>SUM(G29:G47)</f>
        <v>19394706.990000002</v>
      </c>
      <c r="H28" s="46">
        <f>SUM(H29:H47)</f>
        <v>147562464.32999998</v>
      </c>
      <c r="I28" s="8"/>
      <c r="J28" s="8"/>
      <c r="K28" s="45"/>
      <c r="L28" s="8"/>
      <c r="M28" s="11"/>
      <c r="N28" s="11"/>
      <c r="O28" s="44"/>
      <c r="P28" s="44"/>
      <c r="Q28" s="9"/>
    </row>
    <row r="29" spans="1:17" ht="19.5" customHeight="1">
      <c r="A29" s="7"/>
      <c r="B29" s="8"/>
      <c r="C29" s="49"/>
      <c r="D29" s="84" t="s">
        <v>27</v>
      </c>
      <c r="E29" s="84"/>
      <c r="F29" s="84"/>
      <c r="G29" s="47">
        <v>8018558.33</v>
      </c>
      <c r="H29" s="47">
        <v>46961387.4</v>
      </c>
      <c r="I29" s="47"/>
      <c r="J29" s="8"/>
      <c r="K29" s="49" t="s">
        <v>16</v>
      </c>
      <c r="L29" s="49"/>
      <c r="M29" s="49"/>
      <c r="N29" s="49"/>
      <c r="O29" s="50">
        <f>O30+O33</f>
        <v>2282828.4</v>
      </c>
      <c r="P29" s="50">
        <f>P30+P33</f>
        <v>2986170.84</v>
      </c>
      <c r="Q29" s="9"/>
    </row>
    <row r="30" spans="1:17" ht="19.5" customHeight="1">
      <c r="A30" s="7"/>
      <c r="B30" s="8"/>
      <c r="C30" s="49"/>
      <c r="D30" s="84" t="s">
        <v>5</v>
      </c>
      <c r="E30" s="84"/>
      <c r="F30" s="84"/>
      <c r="G30" s="47">
        <v>1837306.23</v>
      </c>
      <c r="H30" s="47">
        <v>11892482.85</v>
      </c>
      <c r="I30" s="47"/>
      <c r="J30" s="34"/>
      <c r="K30" s="34"/>
      <c r="L30" s="48" t="s">
        <v>28</v>
      </c>
      <c r="M30" s="48"/>
      <c r="N30" s="48"/>
      <c r="O30" s="47">
        <f>SUM(O31:O32)</f>
        <v>0</v>
      </c>
      <c r="P30" s="47">
        <f>SUM(P31:P32)</f>
        <v>0</v>
      </c>
      <c r="Q30" s="9"/>
    </row>
    <row r="31" spans="1:17" ht="19.5" customHeight="1">
      <c r="A31" s="7"/>
      <c r="B31" s="8"/>
      <c r="C31" s="49"/>
      <c r="D31" s="84" t="s">
        <v>6</v>
      </c>
      <c r="E31" s="84"/>
      <c r="F31" s="84"/>
      <c r="G31" s="47">
        <v>4363101.23</v>
      </c>
      <c r="H31" s="47">
        <v>30165880.4</v>
      </c>
      <c r="I31" s="47"/>
      <c r="J31" s="8"/>
      <c r="K31" s="49"/>
      <c r="L31" s="82" t="s">
        <v>29</v>
      </c>
      <c r="M31" s="82"/>
      <c r="N31" s="82"/>
      <c r="O31" s="47">
        <v>0</v>
      </c>
      <c r="P31" s="47">
        <v>0</v>
      </c>
      <c r="Q31" s="9"/>
    </row>
    <row r="32" spans="1:17" ht="19.5" customHeight="1">
      <c r="A32" s="7"/>
      <c r="B32" s="8"/>
      <c r="C32" s="45"/>
      <c r="D32" s="8"/>
      <c r="E32" s="45"/>
      <c r="F32" s="45"/>
      <c r="G32" s="47">
        <v>0</v>
      </c>
      <c r="H32" s="47">
        <v>0</v>
      </c>
      <c r="I32" s="47"/>
      <c r="J32" s="8"/>
      <c r="K32" s="49"/>
      <c r="L32" s="48" t="s">
        <v>30</v>
      </c>
      <c r="M32" s="48"/>
      <c r="N32" s="48"/>
      <c r="O32" s="47">
        <v>0</v>
      </c>
      <c r="P32" s="47">
        <v>0</v>
      </c>
      <c r="Q32" s="9"/>
    </row>
    <row r="33" spans="1:17" ht="19.5" customHeight="1">
      <c r="A33" s="7"/>
      <c r="B33" s="8"/>
      <c r="C33" s="49"/>
      <c r="D33" s="84" t="s">
        <v>8</v>
      </c>
      <c r="E33" s="84"/>
      <c r="F33" s="84"/>
      <c r="G33" s="47">
        <v>0</v>
      </c>
      <c r="H33" s="47">
        <v>0</v>
      </c>
      <c r="I33" s="8"/>
      <c r="J33" s="8"/>
      <c r="K33" s="49"/>
      <c r="L33" s="82" t="s">
        <v>31</v>
      </c>
      <c r="M33" s="82"/>
      <c r="N33" s="82"/>
      <c r="O33" s="47">
        <v>2282828.4</v>
      </c>
      <c r="P33" s="47">
        <v>2986170.84</v>
      </c>
      <c r="Q33" s="9"/>
    </row>
    <row r="34" spans="1:17" ht="19.5" customHeight="1">
      <c r="A34" s="7"/>
      <c r="B34" s="8"/>
      <c r="C34" s="49"/>
      <c r="D34" s="84" t="s">
        <v>32</v>
      </c>
      <c r="E34" s="84"/>
      <c r="F34" s="84"/>
      <c r="G34" s="47">
        <v>0</v>
      </c>
      <c r="H34" s="47">
        <v>0</v>
      </c>
      <c r="I34" s="8"/>
      <c r="J34" s="8"/>
      <c r="K34" s="43"/>
      <c r="L34" s="34"/>
      <c r="M34" s="34"/>
      <c r="N34" s="34"/>
      <c r="O34" s="34"/>
      <c r="P34" s="34"/>
      <c r="Q34" s="9"/>
    </row>
    <row r="35" spans="1:17" ht="19.5" customHeight="1">
      <c r="A35" s="7"/>
      <c r="B35" s="8"/>
      <c r="C35" s="49"/>
      <c r="D35" s="84" t="s">
        <v>33</v>
      </c>
      <c r="E35" s="84"/>
      <c r="F35" s="84"/>
      <c r="G35" s="47">
        <v>0</v>
      </c>
      <c r="H35" s="47" t="s">
        <v>54</v>
      </c>
      <c r="I35" s="8"/>
      <c r="J35" s="8"/>
      <c r="K35" s="49" t="s">
        <v>17</v>
      </c>
      <c r="L35" s="49"/>
      <c r="M35" s="49"/>
      <c r="N35" s="49"/>
      <c r="O35" s="46">
        <f>O36+O39</f>
        <v>1078002.18</v>
      </c>
      <c r="P35" s="46">
        <f>P36+P39</f>
        <v>4357752.4</v>
      </c>
      <c r="Q35" s="9"/>
    </row>
    <row r="36" spans="1:17" ht="19.5" customHeight="1">
      <c r="A36" s="7"/>
      <c r="B36" s="8"/>
      <c r="C36" s="49"/>
      <c r="D36" s="84" t="s">
        <v>9</v>
      </c>
      <c r="E36" s="84"/>
      <c r="F36" s="84"/>
      <c r="G36" s="47">
        <v>5004660.02</v>
      </c>
      <c r="H36" s="47">
        <v>55489896.04</v>
      </c>
      <c r="I36" s="47"/>
      <c r="J36" s="8"/>
      <c r="K36" s="34"/>
      <c r="L36" s="82" t="s">
        <v>34</v>
      </c>
      <c r="M36" s="82"/>
      <c r="N36" s="82"/>
      <c r="O36" s="47">
        <v>0</v>
      </c>
      <c r="P36" s="47">
        <v>0</v>
      </c>
      <c r="Q36" s="9"/>
    </row>
    <row r="37" spans="1:17" ht="19.5" customHeight="1">
      <c r="A37" s="7"/>
      <c r="B37" s="8"/>
      <c r="C37" s="49"/>
      <c r="D37" s="84" t="s">
        <v>10</v>
      </c>
      <c r="E37" s="84"/>
      <c r="F37" s="84"/>
      <c r="G37" s="47">
        <v>0</v>
      </c>
      <c r="H37" s="47">
        <v>0</v>
      </c>
      <c r="I37" s="8"/>
      <c r="J37" s="8"/>
      <c r="K37" s="49"/>
      <c r="L37" s="82" t="s">
        <v>29</v>
      </c>
      <c r="M37" s="82"/>
      <c r="N37" s="82"/>
      <c r="O37" s="47">
        <v>0</v>
      </c>
      <c r="P37" s="47">
        <v>0</v>
      </c>
      <c r="Q37" s="9"/>
    </row>
    <row r="38" spans="1:17" ht="15">
      <c r="A38" s="7"/>
      <c r="B38" s="8"/>
      <c r="C38" s="49"/>
      <c r="D38" s="84" t="s">
        <v>11</v>
      </c>
      <c r="E38" s="84"/>
      <c r="F38" s="84"/>
      <c r="G38" s="47">
        <v>0</v>
      </c>
      <c r="H38" s="47">
        <v>0</v>
      </c>
      <c r="I38" s="8"/>
      <c r="J38" s="34"/>
      <c r="K38" s="49"/>
      <c r="L38" s="48" t="s">
        <v>30</v>
      </c>
      <c r="M38" s="48"/>
      <c r="N38" s="48"/>
      <c r="O38" s="47">
        <v>0</v>
      </c>
      <c r="P38" s="47">
        <v>0</v>
      </c>
      <c r="Q38" s="9"/>
    </row>
    <row r="39" spans="1:17" ht="19.5" customHeight="1">
      <c r="A39" s="7"/>
      <c r="B39" s="8"/>
      <c r="C39" s="49"/>
      <c r="D39" s="84" t="s">
        <v>12</v>
      </c>
      <c r="E39" s="84"/>
      <c r="F39" s="84"/>
      <c r="G39" s="47">
        <v>0</v>
      </c>
      <c r="H39" s="47">
        <v>0</v>
      </c>
      <c r="I39" s="8"/>
      <c r="J39" s="8"/>
      <c r="K39" s="49"/>
      <c r="L39" s="82" t="s">
        <v>35</v>
      </c>
      <c r="M39" s="82"/>
      <c r="N39" s="82"/>
      <c r="O39" s="47">
        <v>1078002.18</v>
      </c>
      <c r="P39" s="47">
        <v>4357752.4</v>
      </c>
      <c r="Q39" s="9"/>
    </row>
    <row r="40" spans="1:17" ht="19.5" customHeight="1">
      <c r="A40" s="7"/>
      <c r="B40" s="8"/>
      <c r="C40" s="49"/>
      <c r="D40" s="84" t="s">
        <v>13</v>
      </c>
      <c r="E40" s="84"/>
      <c r="F40" s="84"/>
      <c r="G40" s="47">
        <v>0</v>
      </c>
      <c r="H40" s="47">
        <v>0</v>
      </c>
      <c r="I40" s="8"/>
      <c r="J40" s="8"/>
      <c r="K40" s="43"/>
      <c r="L40" s="34"/>
      <c r="M40" s="34"/>
      <c r="N40" s="34"/>
      <c r="O40" s="34"/>
      <c r="P40" s="34"/>
      <c r="Q40" s="9"/>
    </row>
    <row r="41" spans="1:17" ht="19.5" customHeight="1">
      <c r="A41" s="7"/>
      <c r="B41" s="8"/>
      <c r="C41" s="49"/>
      <c r="D41" s="84" t="s">
        <v>14</v>
      </c>
      <c r="E41" s="84"/>
      <c r="F41" s="84"/>
      <c r="G41" s="47">
        <v>0</v>
      </c>
      <c r="H41" s="47">
        <v>0</v>
      </c>
      <c r="I41" s="8"/>
      <c r="J41" s="8"/>
      <c r="K41" s="81" t="s">
        <v>36</v>
      </c>
      <c r="L41" s="81"/>
      <c r="M41" s="81"/>
      <c r="N41" s="81"/>
      <c r="O41" s="64">
        <f>O29-O35</f>
        <v>1204826.22</v>
      </c>
      <c r="P41" s="64">
        <f>P29-P35</f>
        <v>-1371581.5600000005</v>
      </c>
      <c r="Q41" s="9"/>
    </row>
    <row r="42" spans="1:17" ht="15" customHeight="1">
      <c r="A42" s="7"/>
      <c r="B42" s="8"/>
      <c r="C42" s="45"/>
      <c r="D42" s="8"/>
      <c r="E42" s="45"/>
      <c r="F42" s="45"/>
      <c r="G42" s="47">
        <v>0</v>
      </c>
      <c r="H42" s="47">
        <v>0</v>
      </c>
      <c r="I42" s="8"/>
      <c r="J42" s="8"/>
      <c r="K42" s="34"/>
      <c r="L42" s="34"/>
      <c r="M42" s="34"/>
      <c r="N42" s="34"/>
      <c r="O42" s="34"/>
      <c r="P42" s="34"/>
      <c r="Q42" s="9"/>
    </row>
    <row r="43" spans="1:17" ht="19.5" customHeight="1">
      <c r="A43" s="7"/>
      <c r="B43" s="8"/>
      <c r="C43" s="49"/>
      <c r="D43" s="84" t="s">
        <v>37</v>
      </c>
      <c r="E43" s="84"/>
      <c r="F43" s="84"/>
      <c r="G43" s="47">
        <v>0</v>
      </c>
      <c r="H43" s="47">
        <v>0</v>
      </c>
      <c r="I43" s="8"/>
      <c r="J43" s="8"/>
      <c r="K43" s="34"/>
      <c r="L43" s="34"/>
      <c r="M43" s="34"/>
      <c r="N43" s="34"/>
      <c r="O43" s="34"/>
      <c r="P43" s="34"/>
      <c r="Q43" s="9"/>
    </row>
    <row r="44" spans="1:17" ht="30" customHeight="1">
      <c r="A44" s="7"/>
      <c r="B44" s="8"/>
      <c r="C44" s="49"/>
      <c r="D44" s="84" t="s">
        <v>18</v>
      </c>
      <c r="E44" s="84"/>
      <c r="F44" s="84"/>
      <c r="G44" s="47">
        <v>0</v>
      </c>
      <c r="H44" s="47">
        <v>0</v>
      </c>
      <c r="I44" s="8"/>
      <c r="J44" s="83" t="s">
        <v>38</v>
      </c>
      <c r="K44" s="83"/>
      <c r="L44" s="83"/>
      <c r="M44" s="83"/>
      <c r="N44" s="83"/>
      <c r="O44" s="64">
        <f>G49+O24+O41</f>
        <v>3103867.319999998</v>
      </c>
      <c r="P44" s="64">
        <f>H49+P24+P41</f>
        <v>-1868458.329999967</v>
      </c>
      <c r="Q44" s="9"/>
    </row>
    <row r="45" spans="1:17" ht="19.5" customHeight="1">
      <c r="A45" s="7"/>
      <c r="B45" s="8"/>
      <c r="C45" s="49"/>
      <c r="D45" s="84" t="s">
        <v>15</v>
      </c>
      <c r="E45" s="84"/>
      <c r="F45" s="84"/>
      <c r="G45" s="47">
        <v>0</v>
      </c>
      <c r="H45" s="47">
        <v>0</v>
      </c>
      <c r="I45" s="8"/>
      <c r="J45" s="34"/>
      <c r="K45" s="34"/>
      <c r="L45" s="34"/>
      <c r="M45" s="34"/>
      <c r="N45" s="34"/>
      <c r="O45" s="34"/>
      <c r="P45" s="34"/>
      <c r="Q45" s="9"/>
    </row>
    <row r="46" spans="1:17" ht="15" customHeight="1">
      <c r="A46" s="7"/>
      <c r="B46" s="8"/>
      <c r="C46" s="43"/>
      <c r="D46" s="43"/>
      <c r="E46" s="43"/>
      <c r="F46" s="43"/>
      <c r="G46" s="47">
        <v>0</v>
      </c>
      <c r="H46" s="47">
        <v>0</v>
      </c>
      <c r="I46" s="8"/>
      <c r="J46" s="34"/>
      <c r="K46" s="34"/>
      <c r="L46" s="34"/>
      <c r="M46" s="34"/>
      <c r="N46" s="34"/>
      <c r="O46" s="34"/>
      <c r="P46" s="34"/>
      <c r="Q46" s="9"/>
    </row>
    <row r="47" spans="1:17" ht="19.5" customHeight="1">
      <c r="A47" s="7"/>
      <c r="B47" s="8"/>
      <c r="C47" s="49"/>
      <c r="D47" s="84" t="s">
        <v>39</v>
      </c>
      <c r="E47" s="84"/>
      <c r="F47" s="84"/>
      <c r="G47" s="65">
        <v>171081.18</v>
      </c>
      <c r="H47" s="75">
        <v>3052817.64</v>
      </c>
      <c r="I47" s="47"/>
      <c r="J47" s="34"/>
      <c r="K47" s="34"/>
      <c r="L47" s="34"/>
      <c r="M47" s="34"/>
      <c r="N47" s="34"/>
      <c r="O47" s="34"/>
      <c r="P47" s="34"/>
      <c r="Q47" s="9"/>
    </row>
    <row r="48" spans="1:17" ht="19.5" customHeight="1">
      <c r="A48" s="7"/>
      <c r="B48" s="8"/>
      <c r="C48" s="45"/>
      <c r="D48" s="8"/>
      <c r="E48" s="45"/>
      <c r="F48" s="45"/>
      <c r="G48" s="43"/>
      <c r="H48" s="43"/>
      <c r="I48" s="8"/>
      <c r="J48" s="83" t="s">
        <v>49</v>
      </c>
      <c r="K48" s="83"/>
      <c r="L48" s="83"/>
      <c r="M48" s="83"/>
      <c r="N48" s="83"/>
      <c r="O48" s="51">
        <v>3423067.87</v>
      </c>
      <c r="P48" s="51">
        <v>5291526.2</v>
      </c>
      <c r="Q48" s="9"/>
    </row>
    <row r="49" spans="1:17" s="54" customFormat="1" ht="19.5" customHeight="1">
      <c r="A49" s="52"/>
      <c r="B49" s="10"/>
      <c r="C49" s="81" t="s">
        <v>40</v>
      </c>
      <c r="D49" s="81"/>
      <c r="E49" s="81"/>
      <c r="F49" s="81"/>
      <c r="G49" s="51">
        <f>G15-G28</f>
        <v>1727959.919999998</v>
      </c>
      <c r="H49" s="66">
        <f>H15-H28</f>
        <v>-3051767.1599999666</v>
      </c>
      <c r="I49" s="10"/>
      <c r="J49" s="83" t="s">
        <v>50</v>
      </c>
      <c r="K49" s="83"/>
      <c r="L49" s="83"/>
      <c r="M49" s="83"/>
      <c r="N49" s="83"/>
      <c r="O49" s="51">
        <v>6526935.19</v>
      </c>
      <c r="P49" s="51">
        <v>3423067.87</v>
      </c>
      <c r="Q49" s="53"/>
    </row>
    <row r="50" spans="1:17" s="54" customFormat="1" ht="15">
      <c r="A50" s="52"/>
      <c r="B50" s="10"/>
      <c r="C50" s="49"/>
      <c r="D50" s="49"/>
      <c r="E50" s="49"/>
      <c r="F50" s="49"/>
      <c r="G50" s="51"/>
      <c r="H50" s="51"/>
      <c r="I50" s="10"/>
      <c r="J50" s="55"/>
      <c r="K50" s="55"/>
      <c r="L50" s="55"/>
      <c r="M50" s="55"/>
      <c r="N50" s="55"/>
      <c r="O50" s="55"/>
      <c r="P50" s="55"/>
      <c r="Q50" s="53"/>
    </row>
    <row r="51" spans="1:17" ht="14.25" customHeight="1" thickBot="1">
      <c r="A51" s="12"/>
      <c r="B51" s="13"/>
      <c r="C51" s="56"/>
      <c r="D51" s="56"/>
      <c r="E51" s="56"/>
      <c r="F51" s="56"/>
      <c r="G51" s="57"/>
      <c r="H51" s="57"/>
      <c r="I51" s="13"/>
      <c r="J51" s="35"/>
      <c r="K51" s="35"/>
      <c r="L51" s="35"/>
      <c r="M51" s="35"/>
      <c r="N51" s="35"/>
      <c r="O51" s="35"/>
      <c r="P51" s="35"/>
      <c r="Q51" s="14"/>
    </row>
    <row r="52" spans="1:17" ht="6" customHeight="1">
      <c r="A52" s="1"/>
      <c r="I52" s="1"/>
      <c r="J52" s="2"/>
      <c r="K52" s="2"/>
      <c r="L52" s="2"/>
      <c r="M52" s="2"/>
      <c r="N52" s="2"/>
      <c r="O52" s="2"/>
      <c r="P52" s="2"/>
      <c r="Q52" s="2"/>
    </row>
    <row r="53" spans="1:11" ht="12">
      <c r="A53" s="4" t="s">
        <v>43</v>
      </c>
      <c r="B53" s="2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2">
      <c r="A54" s="4"/>
      <c r="B54" s="79"/>
      <c r="C54" s="79"/>
      <c r="D54" s="79"/>
      <c r="E54" s="79"/>
      <c r="F54" s="79"/>
      <c r="G54" s="79"/>
      <c r="H54" s="79"/>
      <c r="I54" s="79"/>
      <c r="J54" s="79"/>
      <c r="K54" s="79"/>
    </row>
    <row r="55" spans="1:11" ht="12">
      <c r="A55" s="4"/>
      <c r="B55" s="2"/>
      <c r="C55" s="19"/>
      <c r="D55" s="78"/>
      <c r="E55" s="78"/>
      <c r="F55" s="17"/>
      <c r="G55" s="20"/>
      <c r="H55" s="78"/>
      <c r="I55" s="78"/>
      <c r="J55" s="21"/>
      <c r="K55" s="17"/>
    </row>
    <row r="56" spans="1:11" ht="12">
      <c r="A56" s="4"/>
      <c r="B56" s="2"/>
      <c r="C56" s="22"/>
      <c r="D56" s="77"/>
      <c r="E56" s="77"/>
      <c r="F56" s="23"/>
      <c r="G56" s="20"/>
      <c r="H56" s="77"/>
      <c r="I56" s="77"/>
      <c r="J56" s="21"/>
      <c r="K56" s="17"/>
    </row>
    <row r="57" spans="1:11" ht="12">
      <c r="A57" s="4"/>
      <c r="B57" s="2"/>
      <c r="C57" s="1"/>
      <c r="D57" s="2"/>
      <c r="E57" s="2"/>
      <c r="F57" s="2"/>
      <c r="G57" s="18"/>
      <c r="H57" s="2"/>
      <c r="I57" s="2"/>
      <c r="J57" s="2"/>
      <c r="K57" s="2"/>
    </row>
    <row r="58" spans="1:11" ht="12">
      <c r="A58" s="4"/>
      <c r="B58" s="2"/>
      <c r="C58" s="1"/>
      <c r="D58" s="2"/>
      <c r="E58" s="2"/>
      <c r="F58" s="2"/>
      <c r="G58" s="18"/>
      <c r="H58" s="2"/>
      <c r="I58" s="2"/>
      <c r="J58" s="2"/>
      <c r="K58" s="2"/>
    </row>
    <row r="59" spans="1:11" ht="12">
      <c r="A59" s="4"/>
      <c r="B59" s="2"/>
      <c r="C59" s="1"/>
      <c r="D59" s="2"/>
      <c r="E59" s="2"/>
      <c r="F59" s="2"/>
      <c r="G59" s="18"/>
      <c r="H59" s="2"/>
      <c r="I59" s="2"/>
      <c r="J59" s="2"/>
      <c r="K59" s="2"/>
    </row>
    <row r="60" spans="1:9" ht="12">
      <c r="A60" s="4"/>
      <c r="B60" s="4"/>
      <c r="C60" s="4"/>
      <c r="D60" s="4"/>
      <c r="E60" s="4"/>
      <c r="F60" s="4"/>
      <c r="G60" s="27"/>
      <c r="H60" s="27"/>
      <c r="I60" s="4"/>
    </row>
    <row r="61" spans="11:12" s="2" customFormat="1" ht="15" customHeight="1">
      <c r="K61" s="4"/>
      <c r="L61" s="3"/>
    </row>
    <row r="62" spans="11:12" s="2" customFormat="1" ht="36.75" customHeight="1">
      <c r="K62" s="4"/>
      <c r="L62" s="3"/>
    </row>
    <row r="63" spans="1:17" ht="14.25">
      <c r="A63" s="4"/>
      <c r="B63" s="4"/>
      <c r="C63" s="4"/>
      <c r="D63" s="4"/>
      <c r="E63" s="4"/>
      <c r="F63" s="4"/>
      <c r="G63" s="4"/>
      <c r="H63" s="4"/>
      <c r="I63" s="4"/>
      <c r="K63" s="2"/>
      <c r="L63" s="58"/>
      <c r="M63" s="58"/>
      <c r="N63" s="58"/>
      <c r="O63" s="59"/>
      <c r="P63" s="59"/>
      <c r="Q63" s="2"/>
    </row>
    <row r="64" spans="1:9" ht="8.25" customHeight="1">
      <c r="A64" s="27"/>
      <c r="B64" s="60"/>
      <c r="C64" s="28"/>
      <c r="D64" s="61"/>
      <c r="E64" s="27"/>
      <c r="F64" s="27"/>
      <c r="G64" s="27"/>
      <c r="H64" s="27"/>
      <c r="I64" s="27"/>
    </row>
    <row r="65" spans="1:9" ht="8.25" customHeight="1">
      <c r="A65" s="27"/>
      <c r="B65" s="60"/>
      <c r="C65" s="28"/>
      <c r="D65" s="61"/>
      <c r="E65" s="27"/>
      <c r="F65" s="27"/>
      <c r="G65" s="27"/>
      <c r="H65" s="27"/>
      <c r="I65" s="27"/>
    </row>
    <row r="66" spans="2:9" s="2" customFormat="1" ht="49.5" customHeight="1">
      <c r="B66" s="15"/>
      <c r="C66" s="62"/>
      <c r="D66" s="62"/>
      <c r="E66" s="17"/>
      <c r="F66" s="18"/>
      <c r="G66" s="63"/>
      <c r="H66" s="63"/>
      <c r="I66" s="17"/>
    </row>
    <row r="67" spans="2:9" s="2" customFormat="1" ht="10.5" customHeight="1">
      <c r="B67" s="19"/>
      <c r="C67" s="78"/>
      <c r="D67" s="78"/>
      <c r="E67" s="17"/>
      <c r="F67" s="20"/>
      <c r="G67" s="78"/>
      <c r="H67" s="78"/>
      <c r="I67" s="21"/>
    </row>
    <row r="68" spans="2:9" s="2" customFormat="1" ht="19.5" customHeight="1">
      <c r="B68" s="22"/>
      <c r="C68" s="77"/>
      <c r="D68" s="77"/>
      <c r="E68" s="23"/>
      <c r="F68" s="20"/>
      <c r="G68" s="77"/>
      <c r="H68" s="77"/>
      <c r="I68" s="21"/>
    </row>
    <row r="69" spans="2:6" s="2" customFormat="1" ht="12">
      <c r="B69" s="1"/>
      <c r="F69" s="18"/>
    </row>
    <row r="70" spans="2:6" s="2" customFormat="1" ht="12">
      <c r="B70" s="1"/>
      <c r="F70" s="18"/>
    </row>
  </sheetData>
  <sheetProtection formatCells="0" selectLockedCells="1"/>
  <mergeCells count="65">
    <mergeCell ref="D17:F17"/>
    <mergeCell ref="L17:N17"/>
    <mergeCell ref="A2:Q2"/>
    <mergeCell ref="B13:F13"/>
    <mergeCell ref="J13:N13"/>
    <mergeCell ref="C15:F15"/>
    <mergeCell ref="K15:N15"/>
    <mergeCell ref="C68:D68"/>
    <mergeCell ref="G68:H68"/>
    <mergeCell ref="A3:Q3"/>
    <mergeCell ref="A4:Q4"/>
    <mergeCell ref="A5:Q5"/>
    <mergeCell ref="A7:Q7"/>
    <mergeCell ref="D16:F16"/>
    <mergeCell ref="L16:N16"/>
    <mergeCell ref="B10:E10"/>
    <mergeCell ref="J10:M10"/>
    <mergeCell ref="D18:F18"/>
    <mergeCell ref="L18:N18"/>
    <mergeCell ref="D19:F19"/>
    <mergeCell ref="D20:F20"/>
    <mergeCell ref="D21:F21"/>
    <mergeCell ref="C67:D67"/>
    <mergeCell ref="G67:H67"/>
    <mergeCell ref="D24:F24"/>
    <mergeCell ref="K24:N24"/>
    <mergeCell ref="D30:F30"/>
    <mergeCell ref="D33:F33"/>
    <mergeCell ref="L33:N33"/>
    <mergeCell ref="D34:F34"/>
    <mergeCell ref="D35:F35"/>
    <mergeCell ref="D22:F22"/>
    <mergeCell ref="L22:N22"/>
    <mergeCell ref="D23:F23"/>
    <mergeCell ref="L23:N23"/>
    <mergeCell ref="D47:F47"/>
    <mergeCell ref="D36:F36"/>
    <mergeCell ref="D25:F25"/>
    <mergeCell ref="D26:E26"/>
    <mergeCell ref="J27:N27"/>
    <mergeCell ref="C28:F28"/>
    <mergeCell ref="D29:F29"/>
    <mergeCell ref="L31:N31"/>
    <mergeCell ref="L36:N36"/>
    <mergeCell ref="D31:F31"/>
    <mergeCell ref="D41:F41"/>
    <mergeCell ref="C49:F49"/>
    <mergeCell ref="J49:N49"/>
    <mergeCell ref="D55:E55"/>
    <mergeCell ref="H55:I55"/>
    <mergeCell ref="B54:K54"/>
    <mergeCell ref="D43:F43"/>
    <mergeCell ref="D44:F44"/>
    <mergeCell ref="J44:N44"/>
    <mergeCell ref="D45:F45"/>
    <mergeCell ref="K41:N41"/>
    <mergeCell ref="L37:N37"/>
    <mergeCell ref="D56:E56"/>
    <mergeCell ref="H56:I56"/>
    <mergeCell ref="J48:N48"/>
    <mergeCell ref="D37:F37"/>
    <mergeCell ref="D38:F38"/>
    <mergeCell ref="D39:F39"/>
    <mergeCell ref="L39:N39"/>
    <mergeCell ref="D40:F40"/>
  </mergeCells>
  <printOptions horizontalCentered="1"/>
  <pageMargins left="0.15748031496062992" right="0.2362204724409449" top="0.35433070866141736" bottom="0.35433070866141736" header="0.31496062992125984" footer="0.11811023622047245"/>
  <pageSetup fitToHeight="1" fitToWidth="1" horizontalDpi="300" verticalDpi="300" orientation="landscape" scale="51" r:id="rId2"/>
  <headerFooter>
    <oddFooter>&amp;CContable / 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RVillalobos</dc:creator>
  <cp:keywords/>
  <dc:description/>
  <cp:lastModifiedBy>HP</cp:lastModifiedBy>
  <cp:lastPrinted>2023-05-30T19:13:36Z</cp:lastPrinted>
  <dcterms:created xsi:type="dcterms:W3CDTF">2015-01-30T23:15:20Z</dcterms:created>
  <dcterms:modified xsi:type="dcterms:W3CDTF">2023-06-05T16:52:20Z</dcterms:modified>
  <cp:category/>
  <cp:version/>
  <cp:contentType/>
  <cp:contentStatus/>
</cp:coreProperties>
</file>